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</sheets>
  <externalReferences>
    <externalReference r:id="rId2"/>
  </externalReferences>
  <calcPr calcId="124519" refMode="R1C1"/>
</workbook>
</file>

<file path=xl/calcChain.xml><?xml version="1.0" encoding="utf-8"?>
<calcChain xmlns="http://schemas.openxmlformats.org/spreadsheetml/2006/main">
  <c r="F66" i="1"/>
  <c r="E66"/>
  <c r="D66"/>
  <c r="C66"/>
  <c r="B66"/>
  <c r="A66"/>
  <c r="L65"/>
  <c r="J65"/>
  <c r="I65"/>
  <c r="H65"/>
  <c r="F65"/>
  <c r="E65"/>
  <c r="D65"/>
  <c r="C65"/>
  <c r="B65"/>
  <c r="A65"/>
  <c r="L64"/>
  <c r="J64"/>
  <c r="I64"/>
  <c r="H64"/>
  <c r="F64"/>
  <c r="E64"/>
  <c r="D64"/>
  <c r="C64"/>
  <c r="B64"/>
  <c r="A64"/>
  <c r="L63"/>
  <c r="J63"/>
  <c r="I63"/>
  <c r="H63"/>
  <c r="F63"/>
  <c r="E63"/>
  <c r="D63"/>
  <c r="C63"/>
  <c r="B63"/>
  <c r="A63"/>
  <c r="F62"/>
  <c r="E62"/>
  <c r="D62"/>
  <c r="C62"/>
  <c r="B62"/>
  <c r="A62"/>
  <c r="M61"/>
  <c r="L61"/>
  <c r="K61"/>
  <c r="J61"/>
  <c r="I61"/>
  <c r="H61"/>
  <c r="F61"/>
  <c r="E61"/>
  <c r="D61"/>
  <c r="C61"/>
  <c r="B61"/>
  <c r="A61"/>
  <c r="M60"/>
  <c r="L60"/>
  <c r="K60"/>
  <c r="J60"/>
  <c r="I60"/>
  <c r="H60"/>
  <c r="F60"/>
  <c r="E60"/>
  <c r="D60"/>
  <c r="C60"/>
  <c r="B60"/>
  <c r="A60"/>
  <c r="M59"/>
  <c r="L59"/>
  <c r="K59"/>
  <c r="J59"/>
  <c r="I59"/>
  <c r="H59"/>
  <c r="F59"/>
  <c r="E59"/>
  <c r="D59"/>
  <c r="C59"/>
  <c r="B59"/>
  <c r="A59"/>
  <c r="M58"/>
  <c r="L58"/>
  <c r="K58"/>
  <c r="J58"/>
  <c r="I58"/>
  <c r="H58"/>
  <c r="F58"/>
  <c r="E58"/>
  <c r="D58"/>
  <c r="C58"/>
  <c r="B58"/>
  <c r="A58"/>
  <c r="M57"/>
  <c r="L57"/>
  <c r="K57"/>
  <c r="J57"/>
  <c r="I57"/>
  <c r="H57"/>
  <c r="M56"/>
  <c r="L56"/>
  <c r="K56"/>
  <c r="J56"/>
  <c r="I56"/>
  <c r="H56"/>
  <c r="F56"/>
  <c r="E56"/>
  <c r="D56"/>
  <c r="C56"/>
  <c r="B56"/>
  <c r="A56"/>
  <c r="M55"/>
  <c r="L55"/>
  <c r="K55"/>
  <c r="J55"/>
  <c r="I55"/>
  <c r="H55"/>
  <c r="F55"/>
  <c r="E55"/>
  <c r="D55"/>
  <c r="C55"/>
  <c r="B55"/>
  <c r="A55"/>
  <c r="M54"/>
  <c r="L54"/>
  <c r="K54"/>
  <c r="J54"/>
  <c r="I54"/>
  <c r="H54"/>
  <c r="F54"/>
  <c r="E54"/>
  <c r="D54"/>
  <c r="C54"/>
  <c r="B54"/>
  <c r="A54"/>
  <c r="M53"/>
  <c r="L53"/>
  <c r="K53"/>
  <c r="J53"/>
  <c r="I53"/>
  <c r="H53"/>
  <c r="F53"/>
  <c r="E53"/>
  <c r="D53"/>
  <c r="C53"/>
  <c r="B53"/>
  <c r="A53"/>
  <c r="F52"/>
  <c r="E52"/>
  <c r="D52"/>
  <c r="C52"/>
  <c r="B52"/>
  <c r="A52"/>
  <c r="M51"/>
  <c r="L51"/>
  <c r="K51"/>
  <c r="J51"/>
  <c r="I51"/>
  <c r="H51"/>
  <c r="F51"/>
  <c r="E51"/>
  <c r="D51"/>
  <c r="C51"/>
  <c r="B51"/>
  <c r="A51"/>
  <c r="M50"/>
  <c r="L50"/>
  <c r="K50"/>
  <c r="J50"/>
  <c r="I50"/>
  <c r="H50"/>
  <c r="F50"/>
  <c r="E50"/>
  <c r="D50"/>
  <c r="C50"/>
  <c r="B50"/>
  <c r="A50"/>
  <c r="L49"/>
  <c r="M49" s="1"/>
  <c r="K49"/>
  <c r="J49"/>
  <c r="I49"/>
  <c r="H49"/>
  <c r="M48"/>
  <c r="L48"/>
  <c r="K48"/>
  <c r="J48"/>
  <c r="I48"/>
  <c r="H48"/>
  <c r="F48"/>
  <c r="E48"/>
  <c r="D48"/>
  <c r="C48"/>
  <c r="B48"/>
  <c r="A48"/>
  <c r="M47"/>
  <c r="L47"/>
  <c r="K47"/>
  <c r="J47"/>
  <c r="I47"/>
  <c r="H47"/>
  <c r="M46"/>
  <c r="L46"/>
  <c r="K46"/>
  <c r="J46"/>
  <c r="I46"/>
  <c r="H46"/>
  <c r="F46"/>
  <c r="E46"/>
  <c r="D46"/>
  <c r="C46"/>
  <c r="B46"/>
  <c r="A46"/>
  <c r="L45"/>
  <c r="M45" s="1"/>
  <c r="K45"/>
  <c r="J45"/>
  <c r="I45"/>
  <c r="H45"/>
  <c r="F45"/>
  <c r="E45"/>
  <c r="D45"/>
  <c r="C45"/>
  <c r="B45"/>
  <c r="A45"/>
  <c r="M44"/>
  <c r="L44"/>
  <c r="K44"/>
  <c r="J44"/>
  <c r="I44"/>
  <c r="H44"/>
  <c r="A44"/>
  <c r="M43"/>
  <c r="L43"/>
  <c r="K43"/>
  <c r="J43"/>
  <c r="I43"/>
  <c r="H43"/>
  <c r="E43"/>
  <c r="F43" s="1"/>
  <c r="D43"/>
  <c r="C43"/>
  <c r="B43"/>
  <c r="A43"/>
  <c r="M42"/>
  <c r="L42"/>
  <c r="K42"/>
  <c r="J42"/>
  <c r="I42"/>
  <c r="H42"/>
  <c r="E42"/>
  <c r="F42" s="1"/>
  <c r="D42"/>
  <c r="C42"/>
  <c r="A42"/>
  <c r="M41"/>
  <c r="L41"/>
  <c r="K41"/>
  <c r="J41"/>
  <c r="I41"/>
  <c r="H41"/>
  <c r="E41"/>
  <c r="F41" s="1"/>
  <c r="D41"/>
  <c r="C41"/>
  <c r="B41"/>
  <c r="A41"/>
  <c r="M40"/>
  <c r="L40"/>
  <c r="K40"/>
  <c r="J40"/>
  <c r="I40"/>
  <c r="H40"/>
  <c r="E40"/>
  <c r="F40" s="1"/>
  <c r="D40"/>
  <c r="C40"/>
  <c r="B40"/>
  <c r="A40"/>
  <c r="M39"/>
  <c r="L39"/>
  <c r="K39"/>
  <c r="J39"/>
  <c r="I39"/>
  <c r="H39"/>
  <c r="M38"/>
  <c r="L38"/>
  <c r="K38"/>
  <c r="J38"/>
  <c r="I38"/>
  <c r="H38"/>
  <c r="F38"/>
  <c r="E38"/>
  <c r="D38"/>
  <c r="C38"/>
  <c r="B38"/>
  <c r="A38"/>
  <c r="M37"/>
  <c r="L37"/>
  <c r="K37"/>
  <c r="J37"/>
  <c r="I37"/>
  <c r="H37"/>
  <c r="F36"/>
  <c r="E36"/>
  <c r="D36"/>
  <c r="C36"/>
  <c r="B36"/>
  <c r="A36"/>
  <c r="M35"/>
  <c r="K35"/>
  <c r="I35"/>
  <c r="H35"/>
  <c r="M34"/>
  <c r="L34"/>
  <c r="K34"/>
  <c r="J34"/>
  <c r="I34"/>
  <c r="H34"/>
  <c r="F34"/>
  <c r="E34"/>
  <c r="D34"/>
  <c r="C34"/>
  <c r="B34"/>
  <c r="A34"/>
  <c r="M33"/>
  <c r="L33"/>
  <c r="K33"/>
  <c r="J33"/>
  <c r="I33"/>
  <c r="H33"/>
  <c r="M32"/>
  <c r="L32"/>
  <c r="K32"/>
  <c r="J32"/>
  <c r="I32"/>
  <c r="H32"/>
  <c r="E32"/>
  <c r="F32" s="1"/>
  <c r="D32"/>
  <c r="C32"/>
  <c r="B32"/>
  <c r="A32"/>
  <c r="M31"/>
  <c r="L31"/>
  <c r="K31"/>
  <c r="J31"/>
  <c r="I31"/>
  <c r="H31"/>
  <c r="F31"/>
  <c r="E31"/>
  <c r="D31"/>
  <c r="C31"/>
  <c r="B31"/>
  <c r="A31"/>
  <c r="M30"/>
  <c r="L30"/>
  <c r="K30"/>
  <c r="J30"/>
  <c r="I30"/>
  <c r="H30"/>
  <c r="E30"/>
  <c r="F30" s="1"/>
  <c r="D30"/>
  <c r="C30"/>
  <c r="B30"/>
  <c r="A30"/>
  <c r="M29"/>
  <c r="L29"/>
  <c r="K29"/>
  <c r="J29"/>
  <c r="I29"/>
  <c r="H29"/>
  <c r="E29"/>
  <c r="F29" s="1"/>
  <c r="D29"/>
  <c r="C29"/>
  <c r="B29"/>
  <c r="A29"/>
  <c r="M28"/>
  <c r="L28"/>
  <c r="K28"/>
  <c r="J28"/>
  <c r="I28"/>
  <c r="H28"/>
  <c r="E28"/>
  <c r="F28" s="1"/>
  <c r="D28"/>
  <c r="C28"/>
  <c r="B28"/>
  <c r="A28"/>
  <c r="M27"/>
  <c r="L27"/>
  <c r="K27"/>
  <c r="J27"/>
  <c r="I27"/>
  <c r="H27"/>
  <c r="E27"/>
  <c r="F27" s="1"/>
  <c r="D27"/>
  <c r="C27"/>
  <c r="B27"/>
  <c r="A27"/>
  <c r="M26"/>
  <c r="L26"/>
  <c r="K26"/>
  <c r="J26"/>
  <c r="I26"/>
  <c r="H26"/>
  <c r="E26"/>
  <c r="F26" s="1"/>
  <c r="D26"/>
  <c r="C26"/>
  <c r="B26"/>
  <c r="A26"/>
  <c r="M25"/>
  <c r="L25"/>
  <c r="K25"/>
  <c r="J25"/>
  <c r="I25"/>
  <c r="H25"/>
  <c r="M24"/>
  <c r="L24"/>
  <c r="K24"/>
  <c r="J24"/>
  <c r="I24"/>
  <c r="H24"/>
  <c r="F24"/>
  <c r="E24"/>
  <c r="D24"/>
  <c r="C24"/>
  <c r="B24"/>
  <c r="A24"/>
  <c r="M23"/>
  <c r="L23"/>
  <c r="K23"/>
  <c r="J23"/>
  <c r="I23"/>
  <c r="H23"/>
  <c r="F23"/>
  <c r="E23"/>
  <c r="D23"/>
  <c r="C23"/>
  <c r="B23"/>
  <c r="A23"/>
  <c r="M22"/>
  <c r="L22"/>
  <c r="K22"/>
  <c r="J22"/>
  <c r="I22"/>
  <c r="H22"/>
  <c r="F22"/>
  <c r="E22"/>
  <c r="D22"/>
  <c r="C22"/>
  <c r="B22"/>
  <c r="A22"/>
  <c r="M21"/>
  <c r="L21"/>
  <c r="K21"/>
  <c r="J21"/>
  <c r="I21"/>
  <c r="H21"/>
  <c r="F21"/>
  <c r="E21"/>
  <c r="D21"/>
  <c r="C21"/>
  <c r="B21"/>
  <c r="A21"/>
  <c r="M20"/>
  <c r="L20"/>
  <c r="K20"/>
  <c r="J20"/>
  <c r="I20"/>
  <c r="H20"/>
  <c r="F20"/>
  <c r="E20"/>
  <c r="D20"/>
  <c r="C20"/>
  <c r="B20"/>
  <c r="A20"/>
  <c r="M19"/>
  <c r="L19"/>
  <c r="K19"/>
  <c r="J19"/>
  <c r="I19"/>
  <c r="H19"/>
  <c r="F19"/>
  <c r="E19"/>
  <c r="D19"/>
  <c r="C19"/>
  <c r="B19"/>
  <c r="A19"/>
  <c r="M18"/>
  <c r="L18"/>
  <c r="K18"/>
  <c r="J18"/>
  <c r="I18"/>
  <c r="H18"/>
  <c r="M17"/>
  <c r="L17"/>
  <c r="K17"/>
  <c r="J17"/>
  <c r="I17"/>
  <c r="H17"/>
  <c r="F17"/>
  <c r="E17"/>
  <c r="D17"/>
  <c r="C17"/>
  <c r="B17"/>
  <c r="A17"/>
  <c r="M16"/>
  <c r="L16"/>
  <c r="K16"/>
  <c r="J16"/>
  <c r="I16"/>
  <c r="H16"/>
  <c r="F16"/>
  <c r="E16"/>
  <c r="D16"/>
  <c r="C16"/>
  <c r="B16"/>
  <c r="A16"/>
  <c r="M15"/>
  <c r="L15"/>
  <c r="K15"/>
  <c r="J15"/>
  <c r="I15"/>
  <c r="H15"/>
  <c r="F15"/>
  <c r="E15"/>
  <c r="D15"/>
  <c r="C15"/>
  <c r="B15"/>
  <c r="A15"/>
  <c r="M14"/>
  <c r="L14"/>
  <c r="K14"/>
  <c r="J14"/>
  <c r="I14"/>
  <c r="H14"/>
  <c r="F14"/>
  <c r="E14"/>
  <c r="D14"/>
  <c r="C14"/>
  <c r="B14"/>
  <c r="A14"/>
  <c r="M13"/>
  <c r="L13"/>
  <c r="K13"/>
  <c r="J13"/>
  <c r="I13"/>
  <c r="H13"/>
  <c r="M12"/>
  <c r="L12"/>
  <c r="K12"/>
  <c r="J12"/>
  <c r="I12"/>
  <c r="H12"/>
  <c r="F12"/>
  <c r="E12"/>
  <c r="D12"/>
  <c r="C12"/>
  <c r="B12"/>
  <c r="A12"/>
  <c r="M11"/>
  <c r="L11"/>
  <c r="K11"/>
  <c r="J11"/>
  <c r="I11"/>
  <c r="H11"/>
  <c r="F11"/>
  <c r="E11"/>
  <c r="D11"/>
  <c r="C11"/>
  <c r="B11"/>
  <c r="A11"/>
  <c r="M10"/>
  <c r="L10"/>
  <c r="K10"/>
  <c r="J10"/>
  <c r="I10"/>
  <c r="H10"/>
  <c r="F10"/>
  <c r="E10"/>
  <c r="D10"/>
  <c r="C10"/>
  <c r="B10"/>
  <c r="A10"/>
  <c r="M9"/>
  <c r="L9"/>
  <c r="K9"/>
  <c r="J9"/>
  <c r="I9"/>
  <c r="H9"/>
  <c r="F9"/>
  <c r="E9"/>
  <c r="D9"/>
  <c r="C9"/>
  <c r="B9"/>
  <c r="A9"/>
  <c r="M8"/>
  <c r="L8"/>
  <c r="K8"/>
  <c r="J8"/>
  <c r="I8"/>
  <c r="H8"/>
  <c r="F8"/>
  <c r="E8"/>
  <c r="D8"/>
  <c r="C8"/>
  <c r="B8"/>
  <c r="A8"/>
  <c r="M7"/>
  <c r="L7"/>
  <c r="K7"/>
  <c r="J7"/>
  <c r="I7"/>
  <c r="H7"/>
  <c r="F7"/>
  <c r="E7"/>
  <c r="D7"/>
  <c r="C7"/>
  <c r="B7"/>
  <c r="A7"/>
</calcChain>
</file>

<file path=xl/sharedStrings.xml><?xml version="1.0" encoding="utf-8"?>
<sst xmlns="http://schemas.openxmlformats.org/spreadsheetml/2006/main" count="42" uniqueCount="34">
  <si>
    <t xml:space="preserve">Телефоны: (342) 211-34-60, 2-155-330    </t>
  </si>
  <si>
    <t xml:space="preserve"> http: //uscomp.perm.ru,  email: uscomp@yandex.ru    </t>
  </si>
  <si>
    <t>8-800-3000-230 (бесплатный)</t>
  </si>
  <si>
    <t>Наимено           вание</t>
  </si>
  <si>
    <t>Размер</t>
  </si>
  <si>
    <t xml:space="preserve">Цена      за п. м. </t>
  </si>
  <si>
    <t>Наимено    вание</t>
  </si>
  <si>
    <t>Арматура</t>
  </si>
  <si>
    <t>Труба профильная</t>
  </si>
  <si>
    <t>Квадрат</t>
  </si>
  <si>
    <t>Круг</t>
  </si>
  <si>
    <t xml:space="preserve">Лист горячекатаный </t>
  </si>
  <si>
    <t>Лист просечно-вытяжной</t>
  </si>
  <si>
    <t>Лист рифленый</t>
  </si>
  <si>
    <t>Лист оцинкованный</t>
  </si>
  <si>
    <t>Уголок</t>
  </si>
  <si>
    <t>Полоса</t>
  </si>
  <si>
    <t>6 м</t>
  </si>
  <si>
    <t>Труба НКТ</t>
  </si>
  <si>
    <t xml:space="preserve">Труба ВГП </t>
  </si>
  <si>
    <t>Швеллер</t>
  </si>
  <si>
    <t>Труба электросварная</t>
  </si>
  <si>
    <t>Сетка кладочная</t>
  </si>
  <si>
    <t>штука</t>
  </si>
  <si>
    <t>Уральская Стальная Компания</t>
  </si>
  <si>
    <t xml:space="preserve">Цена за  п. м. </t>
  </si>
  <si>
    <r>
      <t>Часы работы</t>
    </r>
    <r>
      <rPr>
        <sz val="8"/>
        <rFont val="Arial Black"/>
        <family val="2"/>
        <charset val="204"/>
      </rPr>
      <t xml:space="preserve">: </t>
    </r>
    <r>
      <rPr>
        <u/>
        <sz val="8"/>
        <rFont val="Arial Black"/>
        <family val="2"/>
        <charset val="204"/>
      </rPr>
      <t>с 9.00 до 17.00</t>
    </r>
    <r>
      <rPr>
        <sz val="8"/>
        <rFont val="Arial Black"/>
        <family val="2"/>
        <charset val="204"/>
      </rPr>
      <t xml:space="preserve"> </t>
    </r>
    <r>
      <rPr>
        <i/>
        <sz val="8"/>
        <rFont val="Arial Black"/>
        <family val="2"/>
        <charset val="204"/>
      </rPr>
      <t>без перерыва</t>
    </r>
  </si>
  <si>
    <t>Цена     за н/р</t>
  </si>
  <si>
    <t>Цена по б/н</t>
  </si>
  <si>
    <t xml:space="preserve">Цена   за п. м </t>
  </si>
  <si>
    <t>Цена        за б/н</t>
  </si>
  <si>
    <t>Резка металлопроката - 1600 руб./тн</t>
  </si>
  <si>
    <t xml:space="preserve">г. Пермь, ул. Героев Хасана, 76, корп. 1, оф. 218                      </t>
  </si>
  <si>
    <t>04 апреля  2025 года</t>
  </si>
</sst>
</file>

<file path=xl/styles.xml><?xml version="1.0" encoding="utf-8"?>
<styleSheet xmlns="http://schemas.openxmlformats.org/spreadsheetml/2006/main">
  <numFmts count="1">
    <numFmt numFmtId="44" formatCode="_-* #,##0.00&quot;р.&quot;_-;\-* #,##0.00&quot;р.&quot;_-;_-* &quot;-&quot;??&quot;р.&quot;_-;_-@_-"/>
  </numFmts>
  <fonts count="16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name val="Arial Cyr"/>
      <charset val="204"/>
    </font>
    <font>
      <b/>
      <sz val="28"/>
      <name val="Arial Cyr"/>
      <charset val="204"/>
    </font>
    <font>
      <b/>
      <u/>
      <sz val="10"/>
      <name val="Times New Roman"/>
      <family val="1"/>
      <charset val="204"/>
    </font>
    <font>
      <i/>
      <sz val="8"/>
      <name val="Arial Black"/>
      <family val="2"/>
      <charset val="204"/>
    </font>
    <font>
      <sz val="8"/>
      <name val="Arial Black"/>
      <family val="2"/>
      <charset val="204"/>
    </font>
    <font>
      <u/>
      <sz val="8"/>
      <name val="Arial Black"/>
      <family val="2"/>
      <charset val="204"/>
    </font>
    <font>
      <b/>
      <sz val="10"/>
      <name val="Times New Roman"/>
      <charset val="204"/>
    </font>
    <font>
      <b/>
      <sz val="12"/>
      <name val="Times New Roman"/>
      <charset val="204"/>
    </font>
    <font>
      <b/>
      <sz val="9"/>
      <name val="Times New Roman"/>
      <charset val="204"/>
    </font>
    <font>
      <sz val="10"/>
      <name val="Times New Roman"/>
      <charset val="204"/>
    </font>
    <font>
      <sz val="8"/>
      <name val="Times New Roman"/>
      <charset val="204"/>
    </font>
    <font>
      <b/>
      <sz val="8"/>
      <name val="Times New Roman"/>
      <charset val="204"/>
    </font>
    <font>
      <i/>
      <sz val="8"/>
      <name val="Times New Roman"/>
      <charset val="204"/>
    </font>
    <font>
      <b/>
      <i/>
      <sz val="10"/>
      <name val="Times New Roman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6">
    <xf numFmtId="0" fontId="0" fillId="0" borderId="0" xfId="0"/>
    <xf numFmtId="0" fontId="0" fillId="0" borderId="0" xfId="0" applyAlignment="1"/>
    <xf numFmtId="0" fontId="2" fillId="0" borderId="0" xfId="0" applyFont="1" applyAlignment="1"/>
    <xf numFmtId="0" fontId="0" fillId="0" borderId="0" xfId="0" applyAlignment="1">
      <alignment horizontal="left"/>
    </xf>
    <xf numFmtId="0" fontId="0" fillId="2" borderId="0" xfId="0" applyFill="1" applyAlignment="1"/>
    <xf numFmtId="0" fontId="0" fillId="0" borderId="0" xfId="0" applyFill="1" applyAlignment="1">
      <alignment horizontal="left" vertical="center"/>
    </xf>
    <xf numFmtId="0" fontId="0" fillId="3" borderId="0" xfId="0" applyFill="1" applyAlignment="1">
      <alignment horizontal="left" vertical="center"/>
    </xf>
    <xf numFmtId="0" fontId="0" fillId="3" borderId="0" xfId="0" applyFill="1" applyAlignment="1"/>
    <xf numFmtId="0" fontId="0" fillId="0" borderId="0" xfId="0" applyFill="1" applyAlignment="1"/>
    <xf numFmtId="0" fontId="0" fillId="0" borderId="0" xfId="0" applyAlignment="1">
      <alignment horizontal="left" vertical="center"/>
    </xf>
    <xf numFmtId="0" fontId="4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2" fontId="10" fillId="0" borderId="1" xfId="0" applyNumberFormat="1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0" xfId="0" applyFont="1" applyFill="1" applyAlignment="1">
      <alignment horizontal="left" vertical="center"/>
    </xf>
    <xf numFmtId="0" fontId="12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 wrapText="1"/>
    </xf>
    <xf numFmtId="3" fontId="13" fillId="0" borderId="1" xfId="0" applyNumberFormat="1" applyFont="1" applyFill="1" applyBorder="1" applyAlignment="1">
      <alignment horizontal="center" vertical="center" wrapText="1"/>
    </xf>
    <xf numFmtId="4" fontId="14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3" fontId="13" fillId="0" borderId="1" xfId="0" applyNumberFormat="1" applyFont="1" applyBorder="1" applyAlignment="1">
      <alignment horizontal="center" vertical="center"/>
    </xf>
    <xf numFmtId="2" fontId="14" fillId="0" borderId="1" xfId="0" applyNumberFormat="1" applyFont="1" applyBorder="1" applyAlignment="1">
      <alignment horizontal="center" vertical="center"/>
    </xf>
    <xf numFmtId="0" fontId="8" fillId="0" borderId="4" xfId="0" applyFont="1" applyFill="1" applyBorder="1" applyAlignment="1">
      <alignment horizontal="left" vertical="center" wrapText="1"/>
    </xf>
    <xf numFmtId="0" fontId="8" fillId="0" borderId="5" xfId="0" applyFont="1" applyFill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/>
    </xf>
    <xf numFmtId="0" fontId="12" fillId="0" borderId="0" xfId="0" applyFont="1" applyFill="1" applyBorder="1" applyAlignment="1">
      <alignment horizontal="center" vertical="center"/>
    </xf>
    <xf numFmtId="2" fontId="14" fillId="0" borderId="1" xfId="0" applyNumberFormat="1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2" fontId="12" fillId="0" borderId="1" xfId="0" applyNumberFormat="1" applyFont="1" applyFill="1" applyBorder="1" applyAlignment="1">
      <alignment horizontal="center" vertical="center" wrapText="1"/>
    </xf>
    <xf numFmtId="1" fontId="13" fillId="0" borderId="1" xfId="0" applyNumberFormat="1" applyFont="1" applyFill="1" applyBorder="1" applyAlignment="1">
      <alignment horizontal="center" vertical="center" wrapText="1"/>
    </xf>
    <xf numFmtId="2" fontId="12" fillId="0" borderId="5" xfId="0" applyNumberFormat="1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3" fontId="12" fillId="0" borderId="1" xfId="0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horizontal="left" vertical="center"/>
    </xf>
    <xf numFmtId="0" fontId="12" fillId="0" borderId="0" xfId="0" applyFont="1" applyBorder="1" applyAlignment="1">
      <alignment horizontal="left" vertical="center" wrapText="1"/>
    </xf>
    <xf numFmtId="0" fontId="0" fillId="4" borderId="0" xfId="0" applyFill="1" applyAlignment="1"/>
    <xf numFmtId="0" fontId="8" fillId="0" borderId="3" xfId="0" applyFont="1" applyFill="1" applyBorder="1" applyAlignment="1">
      <alignment horizontal="left" wrapText="1"/>
    </xf>
    <xf numFmtId="0" fontId="8" fillId="0" borderId="4" xfId="0" applyFont="1" applyFill="1" applyBorder="1" applyAlignment="1">
      <alignment horizontal="left" wrapText="1"/>
    </xf>
    <xf numFmtId="0" fontId="8" fillId="0" borderId="5" xfId="0" applyFont="1" applyFill="1" applyBorder="1" applyAlignment="1">
      <alignment horizontal="left" wrapText="1"/>
    </xf>
    <xf numFmtId="0" fontId="15" fillId="0" borderId="0" xfId="0" applyFont="1" applyBorder="1" applyAlignment="1">
      <alignment horizontal="center" wrapText="1"/>
    </xf>
    <xf numFmtId="0" fontId="0" fillId="4" borderId="0" xfId="0" applyFill="1" applyAlignment="1">
      <alignment horizontal="center"/>
    </xf>
    <xf numFmtId="0" fontId="8" fillId="0" borderId="3" xfId="0" applyFont="1" applyFill="1" applyBorder="1" applyAlignment="1">
      <alignment horizontal="left" wrapText="1"/>
    </xf>
    <xf numFmtId="0" fontId="8" fillId="0" borderId="4" xfId="0" applyFont="1" applyFill="1" applyBorder="1" applyAlignment="1">
      <alignment horizontal="left" wrapText="1"/>
    </xf>
    <xf numFmtId="0" fontId="15" fillId="0" borderId="0" xfId="0" applyFont="1" applyBorder="1" applyAlignment="1">
      <alignment horizontal="center" wrapText="1"/>
    </xf>
    <xf numFmtId="0" fontId="8" fillId="0" borderId="5" xfId="0" applyFont="1" applyFill="1" applyBorder="1" applyAlignment="1">
      <alignment horizontal="left" wrapText="1"/>
    </xf>
    <xf numFmtId="0" fontId="5" fillId="0" borderId="6" xfId="0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8" fillId="0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right" vertical="center" wrapText="1"/>
    </xf>
    <xf numFmtId="0" fontId="9" fillId="0" borderId="0" xfId="0" applyFont="1" applyFill="1" applyBorder="1" applyAlignment="1">
      <alignment horizontal="center" vertical="center" wrapText="1"/>
    </xf>
    <xf numFmtId="44" fontId="8" fillId="0" borderId="3" xfId="1" applyFont="1" applyFill="1" applyBorder="1" applyAlignment="1">
      <alignment horizontal="left" wrapText="1"/>
    </xf>
    <xf numFmtId="44" fontId="8" fillId="0" borderId="4" xfId="1" applyFont="1" applyFill="1" applyBorder="1" applyAlignment="1">
      <alignment horizontal="left" wrapText="1"/>
    </xf>
    <xf numFmtId="0" fontId="12" fillId="0" borderId="0" xfId="0" applyFont="1" applyFill="1" applyBorder="1" applyAlignment="1">
      <alignment horizontal="center" vertical="center" wrapText="1"/>
    </xf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23660</xdr:colOff>
      <xdr:row>0</xdr:row>
      <xdr:rowOff>0</xdr:rowOff>
    </xdr:from>
    <xdr:to>
      <xdr:col>12</xdr:col>
      <xdr:colOff>589983</xdr:colOff>
      <xdr:row>0</xdr:row>
      <xdr:rowOff>381446</xdr:rowOff>
    </xdr:to>
    <xdr:sp macro="" textlink="">
      <xdr:nvSpPr>
        <xdr:cNvPr id="2" name=" "/>
        <xdr:cNvSpPr/>
      </xdr:nvSpPr>
      <xdr:spPr>
        <a:xfrm>
          <a:off x="23660" y="0"/>
          <a:ext cx="6692803" cy="381446"/>
        </a:xfrm>
        <a:prstGeom prst="rect">
          <a:avLst/>
        </a:prstGeom>
      </xdr:spPr>
      <xdr:txBody>
        <a:bodyPr vertOverflow="clip" horzOverflow="clip" lIns="91440" tIns="45720" rIns="91440" bIns="45720" anchor="t"/>
        <a:lstStyle/>
        <a:p>
          <a:endParaRPr/>
        </a:p>
      </xdr:txBody>
    </xdr:sp>
    <xdr:clientData/>
  </xdr:twoCellAnchor>
  <xdr:twoCellAnchor>
    <xdr:from>
      <xdr:col>0</xdr:col>
      <xdr:colOff>23660</xdr:colOff>
      <xdr:row>0</xdr:row>
      <xdr:rowOff>0</xdr:rowOff>
    </xdr:from>
    <xdr:to>
      <xdr:col>12</xdr:col>
      <xdr:colOff>589983</xdr:colOff>
      <xdr:row>0</xdr:row>
      <xdr:rowOff>381446</xdr:rowOff>
    </xdr:to>
    <xdr:sp macro="" textlink="">
      <xdr:nvSpPr>
        <xdr:cNvPr id="3" name=" "/>
        <xdr:cNvSpPr/>
      </xdr:nvSpPr>
      <xdr:spPr>
        <a:xfrm>
          <a:off x="23660" y="0"/>
          <a:ext cx="6692803" cy="381446"/>
        </a:xfrm>
        <a:prstGeom prst="rect">
          <a:avLst/>
        </a:prstGeom>
      </xdr:spPr>
      <xdr:txBody>
        <a:bodyPr vertOverflow="clip" horzOverflow="clip" lIns="91440" tIns="45720" rIns="91440" bIns="45720" anchor="t"/>
        <a:lstStyle/>
        <a:p>
          <a:endParaRPr/>
        </a:p>
      </xdr:txBody>
    </xdr:sp>
    <xdr:clientData/>
  </xdr:twoCellAnchor>
  <xdr:twoCellAnchor>
    <xdr:from>
      <xdr:col>0</xdr:col>
      <xdr:colOff>23660</xdr:colOff>
      <xdr:row>0</xdr:row>
      <xdr:rowOff>0</xdr:rowOff>
    </xdr:from>
    <xdr:to>
      <xdr:col>12</xdr:col>
      <xdr:colOff>589983</xdr:colOff>
      <xdr:row>0</xdr:row>
      <xdr:rowOff>381446</xdr:rowOff>
    </xdr:to>
    <xdr:sp macro="" textlink="">
      <xdr:nvSpPr>
        <xdr:cNvPr id="4" name=" "/>
        <xdr:cNvSpPr/>
      </xdr:nvSpPr>
      <xdr:spPr>
        <a:xfrm>
          <a:off x="23660" y="0"/>
          <a:ext cx="6692803" cy="381446"/>
        </a:xfrm>
        <a:prstGeom prst="rect">
          <a:avLst/>
        </a:prstGeom>
      </xdr:spPr>
      <xdr:txBody>
        <a:bodyPr vertOverflow="clip" horzOverflow="clip" lIns="91440" tIns="45720" rIns="91440" bIns="45720" anchor="t"/>
        <a:lstStyle/>
        <a:p>
          <a:endParaRPr/>
        </a:p>
      </xdr:txBody>
    </xdr:sp>
    <xdr:clientData/>
  </xdr:twoCellAnchor>
  <xdr:twoCellAnchor>
    <xdr:from>
      <xdr:col>0</xdr:col>
      <xdr:colOff>23660</xdr:colOff>
      <xdr:row>0</xdr:row>
      <xdr:rowOff>0</xdr:rowOff>
    </xdr:from>
    <xdr:to>
      <xdr:col>12</xdr:col>
      <xdr:colOff>589983</xdr:colOff>
      <xdr:row>0</xdr:row>
      <xdr:rowOff>381446</xdr:rowOff>
    </xdr:to>
    <xdr:sp macro="" textlink="">
      <xdr:nvSpPr>
        <xdr:cNvPr id="5" name=" "/>
        <xdr:cNvSpPr/>
      </xdr:nvSpPr>
      <xdr:spPr>
        <a:xfrm>
          <a:off x="23660" y="0"/>
          <a:ext cx="6692803" cy="373826"/>
        </a:xfrm>
        <a:prstGeom prst="rect">
          <a:avLst/>
        </a:prstGeom>
      </xdr:spPr>
      <xdr:txBody>
        <a:bodyPr vertOverflow="clip" horzOverflow="clip" lIns="91440" tIns="45720" rIns="91440" bIns="45720" anchor="t"/>
        <a:lstStyle/>
        <a:p>
          <a:endParaRPr/>
        </a:p>
      </xdr:txBody>
    </xdr:sp>
    <xdr:clientData/>
  </xdr:twoCellAnchor>
  <xdr:twoCellAnchor>
    <xdr:from>
      <xdr:col>0</xdr:col>
      <xdr:colOff>23660</xdr:colOff>
      <xdr:row>0</xdr:row>
      <xdr:rowOff>0</xdr:rowOff>
    </xdr:from>
    <xdr:to>
      <xdr:col>12</xdr:col>
      <xdr:colOff>589983</xdr:colOff>
      <xdr:row>0</xdr:row>
      <xdr:rowOff>381446</xdr:rowOff>
    </xdr:to>
    <xdr:sp macro="" textlink="">
      <xdr:nvSpPr>
        <xdr:cNvPr id="6" name=" "/>
        <xdr:cNvSpPr/>
      </xdr:nvSpPr>
      <xdr:spPr>
        <a:xfrm>
          <a:off x="23660" y="0"/>
          <a:ext cx="6692803" cy="373826"/>
        </a:xfrm>
        <a:prstGeom prst="rect">
          <a:avLst/>
        </a:prstGeom>
      </xdr:spPr>
      <xdr:txBody>
        <a:bodyPr vertOverflow="clip" horzOverflow="clip" lIns="91440" tIns="45720" rIns="91440" bIns="45720" anchor="t"/>
        <a:lstStyle/>
        <a:p>
          <a:endParaRPr/>
        </a:p>
      </xdr:txBody>
    </xdr:sp>
    <xdr:clientData/>
  </xdr:twoCellAnchor>
  <xdr:twoCellAnchor>
    <xdr:from>
      <xdr:col>0</xdr:col>
      <xdr:colOff>23660</xdr:colOff>
      <xdr:row>0</xdr:row>
      <xdr:rowOff>0</xdr:rowOff>
    </xdr:from>
    <xdr:to>
      <xdr:col>12</xdr:col>
      <xdr:colOff>589983</xdr:colOff>
      <xdr:row>0</xdr:row>
      <xdr:rowOff>381446</xdr:rowOff>
    </xdr:to>
    <xdr:sp macro="" textlink="">
      <xdr:nvSpPr>
        <xdr:cNvPr id="7" name=" "/>
        <xdr:cNvSpPr/>
      </xdr:nvSpPr>
      <xdr:spPr>
        <a:xfrm>
          <a:off x="23660" y="0"/>
          <a:ext cx="6692803" cy="373826"/>
        </a:xfrm>
        <a:prstGeom prst="rect">
          <a:avLst/>
        </a:prstGeom>
      </xdr:spPr>
      <xdr:txBody>
        <a:bodyPr vertOverflow="clip" horzOverflow="clip" lIns="91440" tIns="45720" rIns="91440" bIns="45720" anchor="t"/>
        <a:lstStyle/>
        <a:p>
          <a:endParaRPr/>
        </a:p>
      </xdr:txBody>
    </xdr:sp>
    <xdr:clientData/>
  </xdr:twoCellAnchor>
  <xdr:twoCellAnchor>
    <xdr:from>
      <xdr:col>0</xdr:col>
      <xdr:colOff>23660</xdr:colOff>
      <xdr:row>0</xdr:row>
      <xdr:rowOff>0</xdr:rowOff>
    </xdr:from>
    <xdr:to>
      <xdr:col>12</xdr:col>
      <xdr:colOff>589983</xdr:colOff>
      <xdr:row>0</xdr:row>
      <xdr:rowOff>381446</xdr:rowOff>
    </xdr:to>
    <xdr:sp macro="" textlink="">
      <xdr:nvSpPr>
        <xdr:cNvPr id="8" name=" "/>
        <xdr:cNvSpPr/>
      </xdr:nvSpPr>
      <xdr:spPr>
        <a:xfrm>
          <a:off x="23660" y="0"/>
          <a:ext cx="6692803" cy="350966"/>
        </a:xfrm>
        <a:prstGeom prst="rect">
          <a:avLst/>
        </a:prstGeom>
      </xdr:spPr>
      <xdr:txBody>
        <a:bodyPr vertOverflow="clip" horzOverflow="clip" lIns="91440" tIns="45720" rIns="91440" bIns="45720" anchor="t"/>
        <a:lstStyle/>
        <a:p>
          <a:endParaRPr/>
        </a:p>
      </xdr:txBody>
    </xdr:sp>
    <xdr:clientData/>
  </xdr:twoCellAnchor>
  <xdr:twoCellAnchor>
    <xdr:from>
      <xdr:col>0</xdr:col>
      <xdr:colOff>23660</xdr:colOff>
      <xdr:row>0</xdr:row>
      <xdr:rowOff>0</xdr:rowOff>
    </xdr:from>
    <xdr:to>
      <xdr:col>12</xdr:col>
      <xdr:colOff>589983</xdr:colOff>
      <xdr:row>0</xdr:row>
      <xdr:rowOff>381446</xdr:rowOff>
    </xdr:to>
    <xdr:sp macro="" textlink="">
      <xdr:nvSpPr>
        <xdr:cNvPr id="9" name=" "/>
        <xdr:cNvSpPr/>
      </xdr:nvSpPr>
      <xdr:spPr>
        <a:xfrm>
          <a:off x="23660" y="0"/>
          <a:ext cx="6692803" cy="350966"/>
        </a:xfrm>
        <a:prstGeom prst="rect">
          <a:avLst/>
        </a:prstGeom>
      </xdr:spPr>
      <xdr:txBody>
        <a:bodyPr vertOverflow="clip" horzOverflow="clip" lIns="91440" tIns="45720" rIns="91440" bIns="45720" anchor="t"/>
        <a:lstStyle/>
        <a:p>
          <a:endParaRPr/>
        </a:p>
      </xdr:txBody>
    </xdr:sp>
    <xdr:clientData/>
  </xdr:twoCellAnchor>
  <xdr:twoCellAnchor>
    <xdr:from>
      <xdr:col>0</xdr:col>
      <xdr:colOff>23660</xdr:colOff>
      <xdr:row>0</xdr:row>
      <xdr:rowOff>0</xdr:rowOff>
    </xdr:from>
    <xdr:to>
      <xdr:col>12</xdr:col>
      <xdr:colOff>589983</xdr:colOff>
      <xdr:row>0</xdr:row>
      <xdr:rowOff>381446</xdr:rowOff>
    </xdr:to>
    <xdr:sp macro="" textlink="">
      <xdr:nvSpPr>
        <xdr:cNvPr id="10" name=" "/>
        <xdr:cNvSpPr/>
      </xdr:nvSpPr>
      <xdr:spPr>
        <a:xfrm>
          <a:off x="23660" y="0"/>
          <a:ext cx="6692803" cy="350966"/>
        </a:xfrm>
        <a:prstGeom prst="rect">
          <a:avLst/>
        </a:prstGeom>
      </xdr:spPr>
      <xdr:txBody>
        <a:bodyPr vertOverflow="clip" horzOverflow="clip" lIns="91440" tIns="45720" rIns="91440" bIns="45720" anchor="t"/>
        <a:lstStyle/>
        <a:p>
          <a:endParaRPr/>
        </a:p>
      </xdr:txBody>
    </xdr:sp>
    <xdr:clientData/>
  </xdr:twoCellAnchor>
  <xdr:twoCellAnchor>
    <xdr:from>
      <xdr:col>0</xdr:col>
      <xdr:colOff>23660</xdr:colOff>
      <xdr:row>0</xdr:row>
      <xdr:rowOff>0</xdr:rowOff>
    </xdr:from>
    <xdr:to>
      <xdr:col>12</xdr:col>
      <xdr:colOff>589983</xdr:colOff>
      <xdr:row>0</xdr:row>
      <xdr:rowOff>381446</xdr:rowOff>
    </xdr:to>
    <xdr:sp macro="" textlink="">
      <xdr:nvSpPr>
        <xdr:cNvPr id="11" name=" "/>
        <xdr:cNvSpPr/>
      </xdr:nvSpPr>
      <xdr:spPr>
        <a:xfrm>
          <a:off x="23660" y="0"/>
          <a:ext cx="6692803" cy="350966"/>
        </a:xfrm>
        <a:prstGeom prst="rect">
          <a:avLst/>
        </a:prstGeom>
      </xdr:spPr>
      <xdr:txBody>
        <a:bodyPr vertOverflow="clip" horzOverflow="clip" lIns="91440" tIns="45720" rIns="91440" bIns="45720" anchor="t"/>
        <a:lstStyle/>
        <a:p>
          <a:endParaRPr/>
        </a:p>
      </xdr:txBody>
    </xdr:sp>
    <xdr:clientData/>
  </xdr:twoCellAnchor>
  <xdr:twoCellAnchor>
    <xdr:from>
      <xdr:col>0</xdr:col>
      <xdr:colOff>23660</xdr:colOff>
      <xdr:row>0</xdr:row>
      <xdr:rowOff>0</xdr:rowOff>
    </xdr:from>
    <xdr:to>
      <xdr:col>12</xdr:col>
      <xdr:colOff>589983</xdr:colOff>
      <xdr:row>0</xdr:row>
      <xdr:rowOff>381446</xdr:rowOff>
    </xdr:to>
    <xdr:sp macro="" textlink="">
      <xdr:nvSpPr>
        <xdr:cNvPr id="12" name=" "/>
        <xdr:cNvSpPr/>
      </xdr:nvSpPr>
      <xdr:spPr>
        <a:xfrm>
          <a:off x="23660" y="0"/>
          <a:ext cx="6692803" cy="350966"/>
        </a:xfrm>
        <a:prstGeom prst="rect">
          <a:avLst/>
        </a:prstGeom>
      </xdr:spPr>
      <xdr:txBody>
        <a:bodyPr vertOverflow="clip" horzOverflow="clip" lIns="91440" tIns="45720" rIns="91440" bIns="45720" anchor="t"/>
        <a:lstStyle/>
        <a:p>
          <a:endParaRPr/>
        </a:p>
      </xdr:txBody>
    </xdr:sp>
    <xdr:clientData/>
  </xdr:twoCellAnchor>
  <xdr:twoCellAnchor>
    <xdr:from>
      <xdr:col>0</xdr:col>
      <xdr:colOff>23660</xdr:colOff>
      <xdr:row>0</xdr:row>
      <xdr:rowOff>0</xdr:rowOff>
    </xdr:from>
    <xdr:to>
      <xdr:col>12</xdr:col>
      <xdr:colOff>589983</xdr:colOff>
      <xdr:row>0</xdr:row>
      <xdr:rowOff>381446</xdr:rowOff>
    </xdr:to>
    <xdr:sp macro="" textlink="">
      <xdr:nvSpPr>
        <xdr:cNvPr id="13" name=" "/>
        <xdr:cNvSpPr/>
      </xdr:nvSpPr>
      <xdr:spPr>
        <a:xfrm>
          <a:off x="23660" y="0"/>
          <a:ext cx="6692803" cy="350966"/>
        </a:xfrm>
        <a:prstGeom prst="rect">
          <a:avLst/>
        </a:prstGeom>
      </xdr:spPr>
      <xdr:txBody>
        <a:bodyPr vertOverflow="clip" horzOverflow="clip" lIns="91440" tIns="45720" rIns="91440" bIns="45720" anchor="t"/>
        <a:lstStyle/>
        <a:p>
          <a:endParaRPr/>
        </a:p>
      </xdr:txBody>
    </xdr:sp>
    <xdr:clientData/>
  </xdr:twoCellAnchor>
  <xdr:twoCellAnchor>
    <xdr:from>
      <xdr:col>0</xdr:col>
      <xdr:colOff>23660</xdr:colOff>
      <xdr:row>0</xdr:row>
      <xdr:rowOff>0</xdr:rowOff>
    </xdr:from>
    <xdr:to>
      <xdr:col>12</xdr:col>
      <xdr:colOff>589983</xdr:colOff>
      <xdr:row>0</xdr:row>
      <xdr:rowOff>381446</xdr:rowOff>
    </xdr:to>
    <xdr:sp macro="" textlink="">
      <xdr:nvSpPr>
        <xdr:cNvPr id="14" name=" "/>
        <xdr:cNvSpPr/>
      </xdr:nvSpPr>
      <xdr:spPr>
        <a:xfrm>
          <a:off x="23660" y="0"/>
          <a:ext cx="6692803" cy="350966"/>
        </a:xfrm>
        <a:prstGeom prst="rect">
          <a:avLst/>
        </a:prstGeom>
      </xdr:spPr>
      <xdr:txBody>
        <a:bodyPr vertOverflow="clip" horzOverflow="clip" lIns="91440" tIns="45720" rIns="91440" bIns="45720" anchor="t"/>
        <a:lstStyle/>
        <a:p>
          <a:endParaRPr/>
        </a:p>
      </xdr:txBody>
    </xdr:sp>
    <xdr:clientData/>
  </xdr:twoCellAnchor>
  <xdr:twoCellAnchor>
    <xdr:from>
      <xdr:col>0</xdr:col>
      <xdr:colOff>23660</xdr:colOff>
      <xdr:row>0</xdr:row>
      <xdr:rowOff>0</xdr:rowOff>
    </xdr:from>
    <xdr:to>
      <xdr:col>12</xdr:col>
      <xdr:colOff>589983</xdr:colOff>
      <xdr:row>0</xdr:row>
      <xdr:rowOff>381446</xdr:rowOff>
    </xdr:to>
    <xdr:sp macro="" textlink="">
      <xdr:nvSpPr>
        <xdr:cNvPr id="15" name=" "/>
        <xdr:cNvSpPr/>
      </xdr:nvSpPr>
      <xdr:spPr>
        <a:xfrm>
          <a:off x="23660" y="0"/>
          <a:ext cx="6692803" cy="305246"/>
        </a:xfrm>
        <a:prstGeom prst="rect">
          <a:avLst/>
        </a:prstGeom>
      </xdr:spPr>
      <xdr:txBody>
        <a:bodyPr vertOverflow="clip" horzOverflow="clip" lIns="91440" tIns="45720" rIns="91440" bIns="45720" anchor="t"/>
        <a:lstStyle/>
        <a:p>
          <a:endParaRPr/>
        </a:p>
      </xdr:txBody>
    </xdr:sp>
    <xdr:clientData/>
  </xdr:twoCellAnchor>
  <xdr:twoCellAnchor>
    <xdr:from>
      <xdr:col>0</xdr:col>
      <xdr:colOff>23660</xdr:colOff>
      <xdr:row>0</xdr:row>
      <xdr:rowOff>0</xdr:rowOff>
    </xdr:from>
    <xdr:to>
      <xdr:col>12</xdr:col>
      <xdr:colOff>589983</xdr:colOff>
      <xdr:row>0</xdr:row>
      <xdr:rowOff>381446</xdr:rowOff>
    </xdr:to>
    <xdr:sp macro="" textlink="">
      <xdr:nvSpPr>
        <xdr:cNvPr id="16" name=" "/>
        <xdr:cNvSpPr/>
      </xdr:nvSpPr>
      <xdr:spPr>
        <a:xfrm>
          <a:off x="23660" y="0"/>
          <a:ext cx="6692803" cy="305246"/>
        </a:xfrm>
        <a:prstGeom prst="rect">
          <a:avLst/>
        </a:prstGeom>
      </xdr:spPr>
      <xdr:txBody>
        <a:bodyPr vertOverflow="clip" horzOverflow="clip" lIns="91440" tIns="45720" rIns="91440" bIns="45720" anchor="t"/>
        <a:lstStyle/>
        <a:p>
          <a:endParaRPr/>
        </a:p>
      </xdr:txBody>
    </xdr:sp>
    <xdr:clientData/>
  </xdr:twoCellAnchor>
  <xdr:twoCellAnchor>
    <xdr:from>
      <xdr:col>0</xdr:col>
      <xdr:colOff>23660</xdr:colOff>
      <xdr:row>0</xdr:row>
      <xdr:rowOff>0</xdr:rowOff>
    </xdr:from>
    <xdr:to>
      <xdr:col>12</xdr:col>
      <xdr:colOff>589983</xdr:colOff>
      <xdr:row>0</xdr:row>
      <xdr:rowOff>381446</xdr:rowOff>
    </xdr:to>
    <xdr:sp macro="" textlink="">
      <xdr:nvSpPr>
        <xdr:cNvPr id="17" name=" "/>
        <xdr:cNvSpPr/>
      </xdr:nvSpPr>
      <xdr:spPr>
        <a:xfrm>
          <a:off x="23660" y="0"/>
          <a:ext cx="6692803" cy="305246"/>
        </a:xfrm>
        <a:prstGeom prst="rect">
          <a:avLst/>
        </a:prstGeom>
      </xdr:spPr>
      <xdr:txBody>
        <a:bodyPr vertOverflow="clip" horzOverflow="clip" lIns="91440" tIns="45720" rIns="91440" bIns="45720" anchor="t"/>
        <a:lstStyle/>
        <a:p>
          <a:endParaRPr/>
        </a:p>
      </xdr:txBody>
    </xdr:sp>
    <xdr:clientData/>
  </xdr:twoCellAnchor>
  <xdr:twoCellAnchor>
    <xdr:from>
      <xdr:col>0</xdr:col>
      <xdr:colOff>23660</xdr:colOff>
      <xdr:row>0</xdr:row>
      <xdr:rowOff>0</xdr:rowOff>
    </xdr:from>
    <xdr:to>
      <xdr:col>12</xdr:col>
      <xdr:colOff>589983</xdr:colOff>
      <xdr:row>0</xdr:row>
      <xdr:rowOff>381446</xdr:rowOff>
    </xdr:to>
    <xdr:sp macro="" textlink="">
      <xdr:nvSpPr>
        <xdr:cNvPr id="18" name=" "/>
        <xdr:cNvSpPr/>
      </xdr:nvSpPr>
      <xdr:spPr>
        <a:xfrm>
          <a:off x="23660" y="0"/>
          <a:ext cx="6692803" cy="305246"/>
        </a:xfrm>
        <a:prstGeom prst="rect">
          <a:avLst/>
        </a:prstGeom>
      </xdr:spPr>
      <xdr:txBody>
        <a:bodyPr vertOverflow="clip" horzOverflow="clip" lIns="91440" tIns="45720" rIns="91440" bIns="45720" anchor="t"/>
        <a:lstStyle/>
        <a:p>
          <a:endParaRPr/>
        </a:p>
      </xdr:txBody>
    </xdr:sp>
    <xdr:clientData/>
  </xdr:twoCellAnchor>
  <xdr:twoCellAnchor>
    <xdr:from>
      <xdr:col>0</xdr:col>
      <xdr:colOff>23660</xdr:colOff>
      <xdr:row>0</xdr:row>
      <xdr:rowOff>0</xdr:rowOff>
    </xdr:from>
    <xdr:to>
      <xdr:col>12</xdr:col>
      <xdr:colOff>589983</xdr:colOff>
      <xdr:row>0</xdr:row>
      <xdr:rowOff>381446</xdr:rowOff>
    </xdr:to>
    <xdr:sp macro="" textlink="">
      <xdr:nvSpPr>
        <xdr:cNvPr id="19" name=" "/>
        <xdr:cNvSpPr/>
      </xdr:nvSpPr>
      <xdr:spPr>
        <a:xfrm>
          <a:off x="23660" y="0"/>
          <a:ext cx="6692803" cy="305246"/>
        </a:xfrm>
        <a:prstGeom prst="rect">
          <a:avLst/>
        </a:prstGeom>
      </xdr:spPr>
      <xdr:txBody>
        <a:bodyPr vertOverflow="clip" horzOverflow="clip" lIns="91440" tIns="45720" rIns="91440" bIns="45720" anchor="t"/>
        <a:lstStyle/>
        <a:p>
          <a:endParaRPr/>
        </a:p>
      </xdr:txBody>
    </xdr:sp>
    <xdr:clientData/>
  </xdr:twoCellAnchor>
  <xdr:twoCellAnchor>
    <xdr:from>
      <xdr:col>0</xdr:col>
      <xdr:colOff>23660</xdr:colOff>
      <xdr:row>0</xdr:row>
      <xdr:rowOff>0</xdr:rowOff>
    </xdr:from>
    <xdr:to>
      <xdr:col>12</xdr:col>
      <xdr:colOff>589983</xdr:colOff>
      <xdr:row>0</xdr:row>
      <xdr:rowOff>381446</xdr:rowOff>
    </xdr:to>
    <xdr:sp macro="" textlink="">
      <xdr:nvSpPr>
        <xdr:cNvPr id="20" name=" "/>
        <xdr:cNvSpPr/>
      </xdr:nvSpPr>
      <xdr:spPr>
        <a:xfrm>
          <a:off x="23660" y="0"/>
          <a:ext cx="6692803" cy="305246"/>
        </a:xfrm>
        <a:prstGeom prst="rect">
          <a:avLst/>
        </a:prstGeom>
      </xdr:spPr>
      <xdr:txBody>
        <a:bodyPr vertOverflow="clip" horzOverflow="clip" lIns="91440" tIns="45720" rIns="91440" bIns="45720" anchor="t"/>
        <a:lstStyle/>
        <a:p>
          <a:endParaRPr/>
        </a:p>
      </xdr:txBody>
    </xdr:sp>
    <xdr:clientData/>
  </xdr:twoCellAnchor>
  <xdr:twoCellAnchor>
    <xdr:from>
      <xdr:col>0</xdr:col>
      <xdr:colOff>23660</xdr:colOff>
      <xdr:row>0</xdr:row>
      <xdr:rowOff>0</xdr:rowOff>
    </xdr:from>
    <xdr:to>
      <xdr:col>12</xdr:col>
      <xdr:colOff>589983</xdr:colOff>
      <xdr:row>0</xdr:row>
      <xdr:rowOff>381446</xdr:rowOff>
    </xdr:to>
    <xdr:sp macro="" textlink="">
      <xdr:nvSpPr>
        <xdr:cNvPr id="21" name=" "/>
        <xdr:cNvSpPr/>
      </xdr:nvSpPr>
      <xdr:spPr>
        <a:xfrm>
          <a:off x="23660" y="0"/>
          <a:ext cx="6692803" cy="305246"/>
        </a:xfrm>
        <a:prstGeom prst="rect">
          <a:avLst/>
        </a:prstGeom>
      </xdr:spPr>
      <xdr:txBody>
        <a:bodyPr vertOverflow="clip" horzOverflow="clip" lIns="91440" tIns="45720" rIns="91440" bIns="45720" anchor="t"/>
        <a:lstStyle/>
        <a:p>
          <a:endParaRPr/>
        </a:p>
      </xdr:txBody>
    </xdr:sp>
    <xdr:clientData/>
  </xdr:twoCellAnchor>
  <xdr:twoCellAnchor>
    <xdr:from>
      <xdr:col>0</xdr:col>
      <xdr:colOff>23660</xdr:colOff>
      <xdr:row>0</xdr:row>
      <xdr:rowOff>0</xdr:rowOff>
    </xdr:from>
    <xdr:to>
      <xdr:col>12</xdr:col>
      <xdr:colOff>589983</xdr:colOff>
      <xdr:row>0</xdr:row>
      <xdr:rowOff>381446</xdr:rowOff>
    </xdr:to>
    <xdr:sp macro="" textlink="">
      <xdr:nvSpPr>
        <xdr:cNvPr id="22" name=" "/>
        <xdr:cNvSpPr/>
      </xdr:nvSpPr>
      <xdr:spPr>
        <a:xfrm>
          <a:off x="23660" y="0"/>
          <a:ext cx="6929023" cy="305246"/>
        </a:xfrm>
        <a:prstGeom prst="rect">
          <a:avLst/>
        </a:prstGeom>
      </xdr:spPr>
      <xdr:txBody>
        <a:bodyPr vertOverflow="clip" horzOverflow="clip" lIns="91440" tIns="45720" rIns="91440" bIns="45720" anchor="t"/>
        <a:lstStyle/>
        <a:p>
          <a:endParaRPr/>
        </a:p>
      </xdr:txBody>
    </xdr:sp>
    <xdr:clientData/>
  </xdr:twoCellAnchor>
  <xdr:twoCellAnchor>
    <xdr:from>
      <xdr:col>0</xdr:col>
      <xdr:colOff>23660</xdr:colOff>
      <xdr:row>0</xdr:row>
      <xdr:rowOff>0</xdr:rowOff>
    </xdr:from>
    <xdr:to>
      <xdr:col>12</xdr:col>
      <xdr:colOff>589983</xdr:colOff>
      <xdr:row>0</xdr:row>
      <xdr:rowOff>381446</xdr:rowOff>
    </xdr:to>
    <xdr:sp macro="" textlink="">
      <xdr:nvSpPr>
        <xdr:cNvPr id="23" name=" "/>
        <xdr:cNvSpPr/>
      </xdr:nvSpPr>
      <xdr:spPr>
        <a:xfrm>
          <a:off x="23660" y="0"/>
          <a:ext cx="6728998" cy="305246"/>
        </a:xfrm>
        <a:prstGeom prst="rect">
          <a:avLst/>
        </a:prstGeom>
      </xdr:spPr>
      <xdr:txBody>
        <a:bodyPr vertOverflow="clip" horzOverflow="clip" lIns="91440" tIns="45720" rIns="91440" bIns="45720" anchor="t"/>
        <a:lstStyle/>
        <a:p>
          <a:endParaRPr/>
        </a:p>
      </xdr:txBody>
    </xdr:sp>
    <xdr:clientData/>
  </xdr:twoCellAnchor>
  <xdr:twoCellAnchor>
    <xdr:from>
      <xdr:col>0</xdr:col>
      <xdr:colOff>23660</xdr:colOff>
      <xdr:row>0</xdr:row>
      <xdr:rowOff>0</xdr:rowOff>
    </xdr:from>
    <xdr:to>
      <xdr:col>12</xdr:col>
      <xdr:colOff>589983</xdr:colOff>
      <xdr:row>0</xdr:row>
      <xdr:rowOff>381446</xdr:rowOff>
    </xdr:to>
    <xdr:sp macro="" textlink="">
      <xdr:nvSpPr>
        <xdr:cNvPr id="24" name=" "/>
        <xdr:cNvSpPr/>
      </xdr:nvSpPr>
      <xdr:spPr>
        <a:xfrm>
          <a:off x="23660" y="0"/>
          <a:ext cx="6728998" cy="305246"/>
        </a:xfrm>
        <a:prstGeom prst="rect">
          <a:avLst/>
        </a:prstGeom>
      </xdr:spPr>
      <xdr:txBody>
        <a:bodyPr vertOverflow="clip" horzOverflow="clip" lIns="91440" tIns="45720" rIns="91440" bIns="45720" anchor="t"/>
        <a:lstStyle/>
        <a:p>
          <a:endParaRPr/>
        </a:p>
      </xdr:txBody>
    </xdr:sp>
    <xdr:clientData/>
  </xdr:twoCellAnchor>
  <xdr:twoCellAnchor>
    <xdr:from>
      <xdr:col>0</xdr:col>
      <xdr:colOff>23660</xdr:colOff>
      <xdr:row>0</xdr:row>
      <xdr:rowOff>0</xdr:rowOff>
    </xdr:from>
    <xdr:to>
      <xdr:col>12</xdr:col>
      <xdr:colOff>589983</xdr:colOff>
      <xdr:row>0</xdr:row>
      <xdr:rowOff>381446</xdr:rowOff>
    </xdr:to>
    <xdr:sp macro="" textlink="">
      <xdr:nvSpPr>
        <xdr:cNvPr id="25" name=" "/>
        <xdr:cNvSpPr/>
      </xdr:nvSpPr>
      <xdr:spPr>
        <a:xfrm>
          <a:off x="23660" y="0"/>
          <a:ext cx="6728998" cy="305246"/>
        </a:xfrm>
        <a:prstGeom prst="rect">
          <a:avLst/>
        </a:prstGeom>
      </xdr:spPr>
      <xdr:txBody>
        <a:bodyPr vertOverflow="clip" horzOverflow="clip" lIns="91440" tIns="45720" rIns="91440" bIns="45720" anchor="t"/>
        <a:lstStyle/>
        <a:p>
          <a:endParaRPr/>
        </a:p>
      </xdr:txBody>
    </xdr:sp>
    <xdr:clientData/>
  </xdr:twoCellAnchor>
  <xdr:twoCellAnchor>
    <xdr:from>
      <xdr:col>0</xdr:col>
      <xdr:colOff>23660</xdr:colOff>
      <xdr:row>0</xdr:row>
      <xdr:rowOff>0</xdr:rowOff>
    </xdr:from>
    <xdr:to>
      <xdr:col>12</xdr:col>
      <xdr:colOff>589983</xdr:colOff>
      <xdr:row>0</xdr:row>
      <xdr:rowOff>381446</xdr:rowOff>
    </xdr:to>
    <xdr:sp macro="" textlink="">
      <xdr:nvSpPr>
        <xdr:cNvPr id="26" name=" "/>
        <xdr:cNvSpPr/>
      </xdr:nvSpPr>
      <xdr:spPr>
        <a:xfrm>
          <a:off x="23660" y="0"/>
          <a:ext cx="6728998" cy="305246"/>
        </a:xfrm>
        <a:prstGeom prst="rect">
          <a:avLst/>
        </a:prstGeom>
      </xdr:spPr>
      <xdr:txBody>
        <a:bodyPr vertOverflow="clip" horzOverflow="clip" lIns="91440" tIns="45720" rIns="91440" bIns="45720" anchor="t"/>
        <a:lstStyle/>
        <a:p>
          <a:endParaRPr/>
        </a:p>
      </xdr:txBody>
    </xdr:sp>
    <xdr:clientData/>
  </xdr:twoCellAnchor>
  <xdr:twoCellAnchor>
    <xdr:from>
      <xdr:col>0</xdr:col>
      <xdr:colOff>23660</xdr:colOff>
      <xdr:row>0</xdr:row>
      <xdr:rowOff>0</xdr:rowOff>
    </xdr:from>
    <xdr:to>
      <xdr:col>12</xdr:col>
      <xdr:colOff>589983</xdr:colOff>
      <xdr:row>0</xdr:row>
      <xdr:rowOff>381446</xdr:rowOff>
    </xdr:to>
    <xdr:sp macro="" textlink="">
      <xdr:nvSpPr>
        <xdr:cNvPr id="27" name=" "/>
        <xdr:cNvSpPr/>
      </xdr:nvSpPr>
      <xdr:spPr>
        <a:xfrm>
          <a:off x="23660" y="0"/>
          <a:ext cx="6728998" cy="305246"/>
        </a:xfrm>
        <a:prstGeom prst="rect">
          <a:avLst/>
        </a:prstGeom>
      </xdr:spPr>
      <xdr:txBody>
        <a:bodyPr vertOverflow="clip" horzOverflow="clip" lIns="91440" tIns="45720" rIns="91440" bIns="45720" anchor="t"/>
        <a:lstStyle/>
        <a:p>
          <a:endParaRPr/>
        </a:p>
      </xdr:txBody>
    </xdr:sp>
    <xdr:clientData/>
  </xdr:twoCellAnchor>
  <xdr:twoCellAnchor>
    <xdr:from>
      <xdr:col>0</xdr:col>
      <xdr:colOff>23660</xdr:colOff>
      <xdr:row>0</xdr:row>
      <xdr:rowOff>0</xdr:rowOff>
    </xdr:from>
    <xdr:to>
      <xdr:col>12</xdr:col>
      <xdr:colOff>589983</xdr:colOff>
      <xdr:row>0</xdr:row>
      <xdr:rowOff>381446</xdr:rowOff>
    </xdr:to>
    <xdr:sp macro="" textlink="">
      <xdr:nvSpPr>
        <xdr:cNvPr id="28" name=" "/>
        <xdr:cNvSpPr/>
      </xdr:nvSpPr>
      <xdr:spPr>
        <a:xfrm>
          <a:off x="23660" y="0"/>
          <a:ext cx="6728998" cy="305246"/>
        </a:xfrm>
        <a:prstGeom prst="rect">
          <a:avLst/>
        </a:prstGeom>
      </xdr:spPr>
      <xdr:txBody>
        <a:bodyPr vertOverflow="clip" horzOverflow="clip" lIns="91440" tIns="45720" rIns="91440" bIns="45720" anchor="t"/>
        <a:lstStyle/>
        <a:p>
          <a:endParaRPr/>
        </a:p>
      </xdr:txBody>
    </xdr:sp>
    <xdr:clientData/>
  </xdr:twoCellAnchor>
  <xdr:twoCellAnchor>
    <xdr:from>
      <xdr:col>0</xdr:col>
      <xdr:colOff>23660</xdr:colOff>
      <xdr:row>0</xdr:row>
      <xdr:rowOff>0</xdr:rowOff>
    </xdr:from>
    <xdr:to>
      <xdr:col>12</xdr:col>
      <xdr:colOff>589983</xdr:colOff>
      <xdr:row>0</xdr:row>
      <xdr:rowOff>381446</xdr:rowOff>
    </xdr:to>
    <xdr:sp macro="" textlink="">
      <xdr:nvSpPr>
        <xdr:cNvPr id="29" name=" "/>
        <xdr:cNvSpPr/>
      </xdr:nvSpPr>
      <xdr:spPr>
        <a:xfrm>
          <a:off x="23660" y="0"/>
          <a:ext cx="6728998" cy="305246"/>
        </a:xfrm>
        <a:prstGeom prst="rect">
          <a:avLst/>
        </a:prstGeom>
      </xdr:spPr>
      <xdr:txBody>
        <a:bodyPr vertOverflow="clip" horzOverflow="clip" lIns="91440" tIns="45720" rIns="91440" bIns="45720" anchor="t"/>
        <a:lstStyle/>
        <a:p>
          <a:endParaRPr/>
        </a:p>
      </xdr:txBody>
    </xdr:sp>
    <xdr:clientData/>
  </xdr:twoCellAnchor>
  <xdr:twoCellAnchor>
    <xdr:from>
      <xdr:col>0</xdr:col>
      <xdr:colOff>23660</xdr:colOff>
      <xdr:row>0</xdr:row>
      <xdr:rowOff>0</xdr:rowOff>
    </xdr:from>
    <xdr:to>
      <xdr:col>12</xdr:col>
      <xdr:colOff>589983</xdr:colOff>
      <xdr:row>0</xdr:row>
      <xdr:rowOff>381446</xdr:rowOff>
    </xdr:to>
    <xdr:sp macro="" textlink="">
      <xdr:nvSpPr>
        <xdr:cNvPr id="30" name=" "/>
        <xdr:cNvSpPr/>
      </xdr:nvSpPr>
      <xdr:spPr>
        <a:xfrm>
          <a:off x="23660" y="0"/>
          <a:ext cx="6728998" cy="305246"/>
        </a:xfrm>
        <a:prstGeom prst="rect">
          <a:avLst/>
        </a:prstGeom>
      </xdr:spPr>
      <xdr:txBody>
        <a:bodyPr vertOverflow="clip" horzOverflow="clip" lIns="91440" tIns="45720" rIns="91440" bIns="45720" anchor="t"/>
        <a:lstStyle/>
        <a:p>
          <a:endParaRPr/>
        </a:p>
      </xdr:txBody>
    </xdr:sp>
    <xdr:clientData/>
  </xdr:twoCellAnchor>
  <xdr:twoCellAnchor>
    <xdr:from>
      <xdr:col>0</xdr:col>
      <xdr:colOff>23660</xdr:colOff>
      <xdr:row>0</xdr:row>
      <xdr:rowOff>0</xdr:rowOff>
    </xdr:from>
    <xdr:to>
      <xdr:col>12</xdr:col>
      <xdr:colOff>589983</xdr:colOff>
      <xdr:row>0</xdr:row>
      <xdr:rowOff>381446</xdr:rowOff>
    </xdr:to>
    <xdr:sp macro="" textlink="">
      <xdr:nvSpPr>
        <xdr:cNvPr id="31" name=" "/>
        <xdr:cNvSpPr/>
      </xdr:nvSpPr>
      <xdr:spPr>
        <a:xfrm>
          <a:off x="23660" y="0"/>
          <a:ext cx="6728998" cy="305246"/>
        </a:xfrm>
        <a:prstGeom prst="rect">
          <a:avLst/>
        </a:prstGeom>
      </xdr:spPr>
      <xdr:txBody>
        <a:bodyPr vertOverflow="clip" horzOverflow="clip" lIns="91440" tIns="45720" rIns="91440" bIns="45720" anchor="t"/>
        <a:lstStyle/>
        <a:p>
          <a:endParaRPr/>
        </a:p>
      </xdr:txBody>
    </xdr:sp>
    <xdr:clientData/>
  </xdr:twoCellAnchor>
  <xdr:twoCellAnchor>
    <xdr:from>
      <xdr:col>0</xdr:col>
      <xdr:colOff>23660</xdr:colOff>
      <xdr:row>0</xdr:row>
      <xdr:rowOff>0</xdr:rowOff>
    </xdr:from>
    <xdr:to>
      <xdr:col>12</xdr:col>
      <xdr:colOff>589983</xdr:colOff>
      <xdr:row>0</xdr:row>
      <xdr:rowOff>381446</xdr:rowOff>
    </xdr:to>
    <xdr:sp macro="" textlink="">
      <xdr:nvSpPr>
        <xdr:cNvPr id="32" name=" "/>
        <xdr:cNvSpPr/>
      </xdr:nvSpPr>
      <xdr:spPr>
        <a:xfrm>
          <a:off x="23660" y="0"/>
          <a:ext cx="6728998" cy="305246"/>
        </a:xfrm>
        <a:prstGeom prst="rect">
          <a:avLst/>
        </a:prstGeom>
      </xdr:spPr>
      <xdr:txBody>
        <a:bodyPr vertOverflow="clip" horzOverflow="clip" lIns="91440" tIns="45720" rIns="91440" bIns="45720" anchor="t"/>
        <a:lstStyle/>
        <a:p>
          <a:endParaRPr/>
        </a:p>
      </xdr:txBody>
    </xdr:sp>
    <xdr:clientData/>
  </xdr:twoCellAnchor>
  <xdr:twoCellAnchor>
    <xdr:from>
      <xdr:col>0</xdr:col>
      <xdr:colOff>23660</xdr:colOff>
      <xdr:row>0</xdr:row>
      <xdr:rowOff>0</xdr:rowOff>
    </xdr:from>
    <xdr:to>
      <xdr:col>12</xdr:col>
      <xdr:colOff>589983</xdr:colOff>
      <xdr:row>0</xdr:row>
      <xdr:rowOff>381446</xdr:rowOff>
    </xdr:to>
    <xdr:sp macro="" textlink="">
      <xdr:nvSpPr>
        <xdr:cNvPr id="33" name=" "/>
        <xdr:cNvSpPr/>
      </xdr:nvSpPr>
      <xdr:spPr>
        <a:xfrm>
          <a:off x="23660" y="0"/>
          <a:ext cx="6738523" cy="305246"/>
        </a:xfrm>
        <a:prstGeom prst="rect">
          <a:avLst/>
        </a:prstGeom>
      </xdr:spPr>
      <xdr:txBody>
        <a:bodyPr vertOverflow="clip" horzOverflow="clip" lIns="91440" tIns="45720" rIns="91440" bIns="45720" anchor="t"/>
        <a:lstStyle/>
        <a:p>
          <a:endParaRPr/>
        </a:p>
      </xdr:txBody>
    </xdr:sp>
    <xdr:clientData/>
  </xdr:twoCellAnchor>
  <xdr:twoCellAnchor>
    <xdr:from>
      <xdr:col>0</xdr:col>
      <xdr:colOff>23660</xdr:colOff>
      <xdr:row>0</xdr:row>
      <xdr:rowOff>0</xdr:rowOff>
    </xdr:from>
    <xdr:to>
      <xdr:col>12</xdr:col>
      <xdr:colOff>589983</xdr:colOff>
      <xdr:row>0</xdr:row>
      <xdr:rowOff>381446</xdr:rowOff>
    </xdr:to>
    <xdr:sp macro="" textlink="">
      <xdr:nvSpPr>
        <xdr:cNvPr id="34" name=" "/>
        <xdr:cNvSpPr/>
      </xdr:nvSpPr>
      <xdr:spPr>
        <a:xfrm>
          <a:off x="23660" y="0"/>
          <a:ext cx="6738523" cy="305246"/>
        </a:xfrm>
        <a:prstGeom prst="rect">
          <a:avLst/>
        </a:prstGeom>
      </xdr:spPr>
      <xdr:txBody>
        <a:bodyPr vertOverflow="clip" horzOverflow="clip" lIns="91440" tIns="45720" rIns="91440" bIns="45720" anchor="t"/>
        <a:lstStyle/>
        <a:p>
          <a:endParaRPr/>
        </a:p>
      </xdr:txBody>
    </xdr:sp>
    <xdr:clientData/>
  </xdr:twoCellAnchor>
  <xdr:twoCellAnchor>
    <xdr:from>
      <xdr:col>0</xdr:col>
      <xdr:colOff>23660</xdr:colOff>
      <xdr:row>0</xdr:row>
      <xdr:rowOff>0</xdr:rowOff>
    </xdr:from>
    <xdr:to>
      <xdr:col>12</xdr:col>
      <xdr:colOff>589983</xdr:colOff>
      <xdr:row>0</xdr:row>
      <xdr:rowOff>381446</xdr:rowOff>
    </xdr:to>
    <xdr:sp macro="" textlink="">
      <xdr:nvSpPr>
        <xdr:cNvPr id="35" name=" "/>
        <xdr:cNvSpPr/>
      </xdr:nvSpPr>
      <xdr:spPr>
        <a:xfrm>
          <a:off x="23660" y="0"/>
          <a:ext cx="6738523" cy="305246"/>
        </a:xfrm>
        <a:prstGeom prst="rect">
          <a:avLst/>
        </a:prstGeom>
      </xdr:spPr>
      <xdr:txBody>
        <a:bodyPr vertOverflow="clip" horzOverflow="clip" lIns="91440" tIns="45720" rIns="91440" bIns="45720" anchor="t"/>
        <a:lstStyle/>
        <a:p>
          <a:endParaRPr/>
        </a:p>
      </xdr:txBody>
    </xdr:sp>
    <xdr:clientData/>
  </xdr:twoCellAnchor>
  <xdr:twoCellAnchor>
    <xdr:from>
      <xdr:col>0</xdr:col>
      <xdr:colOff>23660</xdr:colOff>
      <xdr:row>0</xdr:row>
      <xdr:rowOff>0</xdr:rowOff>
    </xdr:from>
    <xdr:to>
      <xdr:col>12</xdr:col>
      <xdr:colOff>589983</xdr:colOff>
      <xdr:row>0</xdr:row>
      <xdr:rowOff>381446</xdr:rowOff>
    </xdr:to>
    <xdr:sp macro="" textlink="">
      <xdr:nvSpPr>
        <xdr:cNvPr id="36" name=" "/>
        <xdr:cNvSpPr/>
      </xdr:nvSpPr>
      <xdr:spPr>
        <a:xfrm>
          <a:off x="23660" y="0"/>
          <a:ext cx="6738523" cy="305246"/>
        </a:xfrm>
        <a:prstGeom prst="rect">
          <a:avLst/>
        </a:prstGeom>
      </xdr:spPr>
      <xdr:txBody>
        <a:bodyPr vertOverflow="clip" horzOverflow="clip" lIns="91440" tIns="45720" rIns="91440" bIns="45720" anchor="t"/>
        <a:lstStyle/>
        <a:p>
          <a:endParaRPr/>
        </a:p>
      </xdr:txBody>
    </xdr:sp>
    <xdr:clientData/>
  </xdr:twoCellAnchor>
  <xdr:twoCellAnchor>
    <xdr:from>
      <xdr:col>0</xdr:col>
      <xdr:colOff>23660</xdr:colOff>
      <xdr:row>0</xdr:row>
      <xdr:rowOff>0</xdr:rowOff>
    </xdr:from>
    <xdr:to>
      <xdr:col>12</xdr:col>
      <xdr:colOff>589983</xdr:colOff>
      <xdr:row>0</xdr:row>
      <xdr:rowOff>381446</xdr:rowOff>
    </xdr:to>
    <xdr:sp macro="" textlink="">
      <xdr:nvSpPr>
        <xdr:cNvPr id="37" name=" "/>
        <xdr:cNvSpPr/>
      </xdr:nvSpPr>
      <xdr:spPr>
        <a:xfrm>
          <a:off x="23660" y="0"/>
          <a:ext cx="6738523" cy="305246"/>
        </a:xfrm>
        <a:prstGeom prst="rect">
          <a:avLst/>
        </a:prstGeom>
      </xdr:spPr>
      <xdr:txBody>
        <a:bodyPr vertOverflow="clip" horzOverflow="clip" lIns="91440" tIns="45720" rIns="91440" bIns="45720" anchor="t"/>
        <a:lstStyle/>
        <a:p>
          <a:endParaRPr/>
        </a:p>
      </xdr:txBody>
    </xdr:sp>
    <xdr:clientData/>
  </xdr:twoCellAnchor>
  <xdr:twoCellAnchor>
    <xdr:from>
      <xdr:col>0</xdr:col>
      <xdr:colOff>23660</xdr:colOff>
      <xdr:row>0</xdr:row>
      <xdr:rowOff>0</xdr:rowOff>
    </xdr:from>
    <xdr:to>
      <xdr:col>12</xdr:col>
      <xdr:colOff>589983</xdr:colOff>
      <xdr:row>0</xdr:row>
      <xdr:rowOff>381446</xdr:rowOff>
    </xdr:to>
    <xdr:sp macro="" textlink="">
      <xdr:nvSpPr>
        <xdr:cNvPr id="38" name=" "/>
        <xdr:cNvSpPr/>
      </xdr:nvSpPr>
      <xdr:spPr>
        <a:xfrm>
          <a:off x="23660" y="0"/>
          <a:ext cx="6738523" cy="305246"/>
        </a:xfrm>
        <a:prstGeom prst="rect">
          <a:avLst/>
        </a:prstGeom>
      </xdr:spPr>
      <xdr:txBody>
        <a:bodyPr vertOverflow="clip" horzOverflow="clip" lIns="91440" tIns="45720" rIns="91440" bIns="45720" anchor="t"/>
        <a:lstStyle/>
        <a:p>
          <a:endParaRPr/>
        </a:p>
      </xdr:txBody>
    </xdr:sp>
    <xdr:clientData/>
  </xdr:twoCellAnchor>
  <xdr:twoCellAnchor>
    <xdr:from>
      <xdr:col>0</xdr:col>
      <xdr:colOff>23660</xdr:colOff>
      <xdr:row>0</xdr:row>
      <xdr:rowOff>0</xdr:rowOff>
    </xdr:from>
    <xdr:to>
      <xdr:col>12</xdr:col>
      <xdr:colOff>589983</xdr:colOff>
      <xdr:row>0</xdr:row>
      <xdr:rowOff>381446</xdr:rowOff>
    </xdr:to>
    <xdr:sp macro="" textlink="">
      <xdr:nvSpPr>
        <xdr:cNvPr id="39" name=" "/>
        <xdr:cNvSpPr/>
      </xdr:nvSpPr>
      <xdr:spPr>
        <a:xfrm>
          <a:off x="23660" y="0"/>
          <a:ext cx="6738523" cy="305246"/>
        </a:xfrm>
        <a:prstGeom prst="rect">
          <a:avLst/>
        </a:prstGeom>
      </xdr:spPr>
      <xdr:txBody>
        <a:bodyPr vertOverflow="clip" horzOverflow="clip" lIns="91440" tIns="45720" rIns="91440" bIns="45720" anchor="t"/>
        <a:lstStyle/>
        <a:p>
          <a:endParaRPr/>
        </a:p>
      </xdr:txBody>
    </xdr:sp>
    <xdr:clientData/>
  </xdr:twoCellAnchor>
  <xdr:twoCellAnchor>
    <xdr:from>
      <xdr:col>0</xdr:col>
      <xdr:colOff>23660</xdr:colOff>
      <xdr:row>0</xdr:row>
      <xdr:rowOff>0</xdr:rowOff>
    </xdr:from>
    <xdr:to>
      <xdr:col>12</xdr:col>
      <xdr:colOff>589983</xdr:colOff>
      <xdr:row>0</xdr:row>
      <xdr:rowOff>381446</xdr:rowOff>
    </xdr:to>
    <xdr:sp macro="" textlink="">
      <xdr:nvSpPr>
        <xdr:cNvPr id="40" name=" "/>
        <xdr:cNvSpPr/>
      </xdr:nvSpPr>
      <xdr:spPr>
        <a:xfrm>
          <a:off x="23660" y="0"/>
          <a:ext cx="6738523" cy="305246"/>
        </a:xfrm>
        <a:prstGeom prst="rect">
          <a:avLst/>
        </a:prstGeom>
      </xdr:spPr>
      <xdr:txBody>
        <a:bodyPr vertOverflow="clip" horzOverflow="clip" lIns="91440" tIns="45720" rIns="91440" bIns="45720" anchor="t"/>
        <a:lstStyle/>
        <a:p>
          <a:endParaRPr/>
        </a:p>
      </xdr:txBody>
    </xdr:sp>
    <xdr:clientData/>
  </xdr:twoCellAnchor>
  <xdr:twoCellAnchor>
    <xdr:from>
      <xdr:col>0</xdr:col>
      <xdr:colOff>23660</xdr:colOff>
      <xdr:row>0</xdr:row>
      <xdr:rowOff>0</xdr:rowOff>
    </xdr:from>
    <xdr:to>
      <xdr:col>12</xdr:col>
      <xdr:colOff>589983</xdr:colOff>
      <xdr:row>0</xdr:row>
      <xdr:rowOff>381446</xdr:rowOff>
    </xdr:to>
    <xdr:sp macro="" textlink="">
      <xdr:nvSpPr>
        <xdr:cNvPr id="41" name=" "/>
        <xdr:cNvSpPr/>
      </xdr:nvSpPr>
      <xdr:spPr>
        <a:xfrm>
          <a:off x="23660" y="0"/>
          <a:ext cx="6738523" cy="305246"/>
        </a:xfrm>
        <a:prstGeom prst="rect">
          <a:avLst/>
        </a:prstGeom>
      </xdr:spPr>
      <xdr:txBody>
        <a:bodyPr vertOverflow="clip" horzOverflow="clip" lIns="91440" tIns="45720" rIns="91440" bIns="45720" anchor="t"/>
        <a:lstStyle/>
        <a:p>
          <a:endParaRPr/>
        </a:p>
      </xdr:txBody>
    </xdr:sp>
    <xdr:clientData/>
  </xdr:twoCellAnchor>
  <xdr:twoCellAnchor>
    <xdr:from>
      <xdr:col>0</xdr:col>
      <xdr:colOff>23660</xdr:colOff>
      <xdr:row>0</xdr:row>
      <xdr:rowOff>0</xdr:rowOff>
    </xdr:from>
    <xdr:to>
      <xdr:col>12</xdr:col>
      <xdr:colOff>589983</xdr:colOff>
      <xdr:row>0</xdr:row>
      <xdr:rowOff>381446</xdr:rowOff>
    </xdr:to>
    <xdr:sp macro="" textlink="">
      <xdr:nvSpPr>
        <xdr:cNvPr id="42" name=" "/>
        <xdr:cNvSpPr/>
      </xdr:nvSpPr>
      <xdr:spPr>
        <a:xfrm>
          <a:off x="23660" y="0"/>
          <a:ext cx="6738523" cy="305246"/>
        </a:xfrm>
        <a:prstGeom prst="rect">
          <a:avLst/>
        </a:prstGeom>
      </xdr:spPr>
      <xdr:txBody>
        <a:bodyPr vertOverflow="clip" horzOverflow="clip" lIns="91440" tIns="45720" rIns="91440" bIns="45720" anchor="t"/>
        <a:lstStyle/>
        <a:p>
          <a:endParaRPr/>
        </a:p>
      </xdr:txBody>
    </xdr:sp>
    <xdr:clientData/>
  </xdr:twoCellAnchor>
  <xdr:twoCellAnchor>
    <xdr:from>
      <xdr:col>0</xdr:col>
      <xdr:colOff>23660</xdr:colOff>
      <xdr:row>0</xdr:row>
      <xdr:rowOff>0</xdr:rowOff>
    </xdr:from>
    <xdr:to>
      <xdr:col>12</xdr:col>
      <xdr:colOff>589983</xdr:colOff>
      <xdr:row>0</xdr:row>
      <xdr:rowOff>381446</xdr:rowOff>
    </xdr:to>
    <xdr:sp macro="" textlink="">
      <xdr:nvSpPr>
        <xdr:cNvPr id="43" name=" "/>
        <xdr:cNvSpPr/>
      </xdr:nvSpPr>
      <xdr:spPr>
        <a:xfrm>
          <a:off x="23660" y="0"/>
          <a:ext cx="6738523" cy="305246"/>
        </a:xfrm>
        <a:prstGeom prst="rect">
          <a:avLst/>
        </a:prstGeom>
      </xdr:spPr>
      <xdr:txBody>
        <a:bodyPr vertOverflow="clip" horzOverflow="clip" lIns="91440" tIns="45720" rIns="91440" bIns="45720" anchor="t"/>
        <a:lstStyle/>
        <a:p>
          <a:endParaRPr/>
        </a:p>
      </xdr:txBody>
    </xdr:sp>
    <xdr:clientData/>
  </xdr:twoCellAnchor>
  <xdr:twoCellAnchor>
    <xdr:from>
      <xdr:col>0</xdr:col>
      <xdr:colOff>23660</xdr:colOff>
      <xdr:row>0</xdr:row>
      <xdr:rowOff>0</xdr:rowOff>
    </xdr:from>
    <xdr:to>
      <xdr:col>12</xdr:col>
      <xdr:colOff>589983</xdr:colOff>
      <xdr:row>0</xdr:row>
      <xdr:rowOff>381446</xdr:rowOff>
    </xdr:to>
    <xdr:sp macro="" textlink="">
      <xdr:nvSpPr>
        <xdr:cNvPr id="44" name=" "/>
        <xdr:cNvSpPr/>
      </xdr:nvSpPr>
      <xdr:spPr>
        <a:xfrm>
          <a:off x="23660" y="0"/>
          <a:ext cx="6738523" cy="305246"/>
        </a:xfrm>
        <a:prstGeom prst="rect">
          <a:avLst/>
        </a:prstGeom>
      </xdr:spPr>
      <xdr:txBody>
        <a:bodyPr vertOverflow="clip" horzOverflow="clip" lIns="91440" tIns="45720" rIns="91440" bIns="45720" anchor="t"/>
        <a:lstStyle/>
        <a:p>
          <a:endParaRPr/>
        </a:p>
      </xdr:txBody>
    </xdr:sp>
    <xdr:clientData/>
  </xdr:twoCellAnchor>
  <xdr:twoCellAnchor>
    <xdr:from>
      <xdr:col>0</xdr:col>
      <xdr:colOff>23660</xdr:colOff>
      <xdr:row>0</xdr:row>
      <xdr:rowOff>0</xdr:rowOff>
    </xdr:from>
    <xdr:to>
      <xdr:col>12</xdr:col>
      <xdr:colOff>589983</xdr:colOff>
      <xdr:row>0</xdr:row>
      <xdr:rowOff>381446</xdr:rowOff>
    </xdr:to>
    <xdr:sp macro="" textlink="">
      <xdr:nvSpPr>
        <xdr:cNvPr id="45" name=" "/>
        <xdr:cNvSpPr/>
      </xdr:nvSpPr>
      <xdr:spPr>
        <a:xfrm>
          <a:off x="23660" y="0"/>
          <a:ext cx="6738523" cy="305246"/>
        </a:xfrm>
        <a:prstGeom prst="rect">
          <a:avLst/>
        </a:prstGeom>
      </xdr:spPr>
      <xdr:txBody>
        <a:bodyPr vertOverflow="clip" horzOverflow="clip" lIns="91440" tIns="45720" rIns="91440" bIns="45720" anchor="t"/>
        <a:lstStyle/>
        <a:p>
          <a:endParaRPr/>
        </a:p>
      </xdr:txBody>
    </xdr:sp>
    <xdr:clientData/>
  </xdr:twoCellAnchor>
  <xdr:twoCellAnchor>
    <xdr:from>
      <xdr:col>0</xdr:col>
      <xdr:colOff>23660</xdr:colOff>
      <xdr:row>0</xdr:row>
      <xdr:rowOff>0</xdr:rowOff>
    </xdr:from>
    <xdr:to>
      <xdr:col>12</xdr:col>
      <xdr:colOff>589983</xdr:colOff>
      <xdr:row>0</xdr:row>
      <xdr:rowOff>381446</xdr:rowOff>
    </xdr:to>
    <xdr:sp macro="" textlink="">
      <xdr:nvSpPr>
        <xdr:cNvPr id="46" name=" "/>
        <xdr:cNvSpPr/>
      </xdr:nvSpPr>
      <xdr:spPr>
        <a:xfrm>
          <a:off x="23660" y="0"/>
          <a:ext cx="6738523" cy="305246"/>
        </a:xfrm>
        <a:prstGeom prst="rect">
          <a:avLst/>
        </a:prstGeom>
      </xdr:spPr>
      <xdr:txBody>
        <a:bodyPr vertOverflow="clip" horzOverflow="clip" lIns="91440" tIns="45720" rIns="91440" bIns="45720" anchor="t"/>
        <a:lstStyle/>
        <a:p>
          <a:endParaRPr/>
        </a:p>
      </xdr:txBody>
    </xdr:sp>
    <xdr:clientData/>
  </xdr:twoCellAnchor>
  <xdr:twoCellAnchor>
    <xdr:from>
      <xdr:col>0</xdr:col>
      <xdr:colOff>23660</xdr:colOff>
      <xdr:row>0</xdr:row>
      <xdr:rowOff>0</xdr:rowOff>
    </xdr:from>
    <xdr:to>
      <xdr:col>12</xdr:col>
      <xdr:colOff>589983</xdr:colOff>
      <xdr:row>0</xdr:row>
      <xdr:rowOff>381446</xdr:rowOff>
    </xdr:to>
    <xdr:sp macro="" textlink="">
      <xdr:nvSpPr>
        <xdr:cNvPr id="47" name=" "/>
        <xdr:cNvSpPr/>
      </xdr:nvSpPr>
      <xdr:spPr>
        <a:xfrm>
          <a:off x="23660" y="0"/>
          <a:ext cx="6738523" cy="305246"/>
        </a:xfrm>
        <a:prstGeom prst="rect">
          <a:avLst/>
        </a:prstGeom>
      </xdr:spPr>
      <xdr:txBody>
        <a:bodyPr vertOverflow="clip" horzOverflow="clip" lIns="91440" tIns="45720" rIns="91440" bIns="45720" anchor="t"/>
        <a:lstStyle/>
        <a:p>
          <a:endParaRPr/>
        </a:p>
      </xdr:txBody>
    </xdr:sp>
    <xdr:clientData/>
  </xdr:twoCellAnchor>
  <xdr:twoCellAnchor>
    <xdr:from>
      <xdr:col>0</xdr:col>
      <xdr:colOff>23660</xdr:colOff>
      <xdr:row>0</xdr:row>
      <xdr:rowOff>0</xdr:rowOff>
    </xdr:from>
    <xdr:to>
      <xdr:col>12</xdr:col>
      <xdr:colOff>589983</xdr:colOff>
      <xdr:row>0</xdr:row>
      <xdr:rowOff>381446</xdr:rowOff>
    </xdr:to>
    <xdr:sp macro="" textlink="">
      <xdr:nvSpPr>
        <xdr:cNvPr id="48" name=" "/>
        <xdr:cNvSpPr/>
      </xdr:nvSpPr>
      <xdr:spPr>
        <a:xfrm>
          <a:off x="23660" y="0"/>
          <a:ext cx="6738523" cy="305246"/>
        </a:xfrm>
        <a:prstGeom prst="rect">
          <a:avLst/>
        </a:prstGeom>
      </xdr:spPr>
      <xdr:txBody>
        <a:bodyPr vertOverflow="clip" horzOverflow="clip" lIns="91440" tIns="45720" rIns="91440" bIns="45720" anchor="t"/>
        <a:lstStyle/>
        <a:p>
          <a:endParaRPr/>
        </a:p>
      </xdr:txBody>
    </xdr:sp>
    <xdr:clientData/>
  </xdr:twoCellAnchor>
  <xdr:twoCellAnchor>
    <xdr:from>
      <xdr:col>0</xdr:col>
      <xdr:colOff>23660</xdr:colOff>
      <xdr:row>0</xdr:row>
      <xdr:rowOff>0</xdr:rowOff>
    </xdr:from>
    <xdr:to>
      <xdr:col>12</xdr:col>
      <xdr:colOff>589983</xdr:colOff>
      <xdr:row>0</xdr:row>
      <xdr:rowOff>381446</xdr:rowOff>
    </xdr:to>
    <xdr:sp macro="" textlink="">
      <xdr:nvSpPr>
        <xdr:cNvPr id="49" name=" "/>
        <xdr:cNvSpPr/>
      </xdr:nvSpPr>
      <xdr:spPr>
        <a:xfrm>
          <a:off x="23660" y="0"/>
          <a:ext cx="6738523" cy="305246"/>
        </a:xfrm>
        <a:prstGeom prst="rect">
          <a:avLst/>
        </a:prstGeom>
      </xdr:spPr>
      <xdr:txBody>
        <a:bodyPr vertOverflow="clip" horzOverflow="clip" lIns="91440" tIns="45720" rIns="91440" bIns="45720" anchor="t"/>
        <a:lstStyle/>
        <a:p>
          <a:endParaRPr/>
        </a:p>
      </xdr:txBody>
    </xdr:sp>
    <xdr:clientData/>
  </xdr:twoCellAnchor>
  <xdr:twoCellAnchor>
    <xdr:from>
      <xdr:col>0</xdr:col>
      <xdr:colOff>23660</xdr:colOff>
      <xdr:row>0</xdr:row>
      <xdr:rowOff>0</xdr:rowOff>
    </xdr:from>
    <xdr:to>
      <xdr:col>12</xdr:col>
      <xdr:colOff>589983</xdr:colOff>
      <xdr:row>0</xdr:row>
      <xdr:rowOff>381446</xdr:rowOff>
    </xdr:to>
    <xdr:sp macro="" textlink="">
      <xdr:nvSpPr>
        <xdr:cNvPr id="50" name=" "/>
        <xdr:cNvSpPr/>
      </xdr:nvSpPr>
      <xdr:spPr>
        <a:xfrm>
          <a:off x="23660" y="0"/>
          <a:ext cx="6738523" cy="305246"/>
        </a:xfrm>
        <a:prstGeom prst="rect">
          <a:avLst/>
        </a:prstGeom>
      </xdr:spPr>
      <xdr:txBody>
        <a:bodyPr vertOverflow="clip" horzOverflow="clip" lIns="91440" tIns="45720" rIns="91440" bIns="45720" anchor="t"/>
        <a:lstStyle/>
        <a:p>
          <a:endParaRPr/>
        </a:p>
      </xdr:txBody>
    </xdr:sp>
    <xdr:clientData/>
  </xdr:twoCellAnchor>
  <xdr:twoCellAnchor>
    <xdr:from>
      <xdr:col>0</xdr:col>
      <xdr:colOff>23660</xdr:colOff>
      <xdr:row>0</xdr:row>
      <xdr:rowOff>0</xdr:rowOff>
    </xdr:from>
    <xdr:to>
      <xdr:col>12</xdr:col>
      <xdr:colOff>589983</xdr:colOff>
      <xdr:row>0</xdr:row>
      <xdr:rowOff>381446</xdr:rowOff>
    </xdr:to>
    <xdr:sp macro="" textlink="">
      <xdr:nvSpPr>
        <xdr:cNvPr id="51" name=" "/>
        <xdr:cNvSpPr/>
      </xdr:nvSpPr>
      <xdr:spPr>
        <a:xfrm>
          <a:off x="23660" y="0"/>
          <a:ext cx="6738523" cy="305246"/>
        </a:xfrm>
        <a:prstGeom prst="rect">
          <a:avLst/>
        </a:prstGeom>
      </xdr:spPr>
      <xdr:txBody>
        <a:bodyPr vertOverflow="clip" horzOverflow="clip" lIns="91440" tIns="45720" rIns="91440" bIns="45720" anchor="t"/>
        <a:lstStyle/>
        <a:p>
          <a:endParaRPr/>
        </a:p>
      </xdr:txBody>
    </xdr:sp>
    <xdr:clientData/>
  </xdr:twoCellAnchor>
  <xdr:twoCellAnchor>
    <xdr:from>
      <xdr:col>0</xdr:col>
      <xdr:colOff>23660</xdr:colOff>
      <xdr:row>0</xdr:row>
      <xdr:rowOff>0</xdr:rowOff>
    </xdr:from>
    <xdr:to>
      <xdr:col>12</xdr:col>
      <xdr:colOff>589983</xdr:colOff>
      <xdr:row>0</xdr:row>
      <xdr:rowOff>381446</xdr:rowOff>
    </xdr:to>
    <xdr:sp macro="" textlink="">
      <xdr:nvSpPr>
        <xdr:cNvPr id="52" name=" "/>
        <xdr:cNvSpPr/>
      </xdr:nvSpPr>
      <xdr:spPr>
        <a:xfrm>
          <a:off x="23660" y="0"/>
          <a:ext cx="6738523" cy="305246"/>
        </a:xfrm>
        <a:prstGeom prst="rect">
          <a:avLst/>
        </a:prstGeom>
      </xdr:spPr>
      <xdr:txBody>
        <a:bodyPr vertOverflow="clip" horzOverflow="clip" lIns="91440" tIns="45720" rIns="91440" bIns="45720" anchor="t"/>
        <a:lstStyle/>
        <a:p>
          <a:endParaRPr/>
        </a:p>
      </xdr:txBody>
    </xdr:sp>
    <xdr:clientData/>
  </xdr:twoCellAnchor>
  <xdr:twoCellAnchor>
    <xdr:from>
      <xdr:col>0</xdr:col>
      <xdr:colOff>23660</xdr:colOff>
      <xdr:row>0</xdr:row>
      <xdr:rowOff>0</xdr:rowOff>
    </xdr:from>
    <xdr:to>
      <xdr:col>12</xdr:col>
      <xdr:colOff>589983</xdr:colOff>
      <xdr:row>0</xdr:row>
      <xdr:rowOff>381446</xdr:rowOff>
    </xdr:to>
    <xdr:sp macro="" textlink="">
      <xdr:nvSpPr>
        <xdr:cNvPr id="53" name=" "/>
        <xdr:cNvSpPr/>
      </xdr:nvSpPr>
      <xdr:spPr>
        <a:xfrm>
          <a:off x="23660" y="0"/>
          <a:ext cx="6738523" cy="305246"/>
        </a:xfrm>
        <a:prstGeom prst="rect">
          <a:avLst/>
        </a:prstGeom>
      </xdr:spPr>
      <xdr:txBody>
        <a:bodyPr vertOverflow="clip" horzOverflow="clip" lIns="91440" tIns="45720" rIns="91440" bIns="45720" anchor="t"/>
        <a:lstStyle/>
        <a:p>
          <a:endParaRPr/>
        </a:p>
      </xdr:txBody>
    </xdr:sp>
    <xdr:clientData/>
  </xdr:twoCellAnchor>
  <xdr:twoCellAnchor>
    <xdr:from>
      <xdr:col>0</xdr:col>
      <xdr:colOff>23660</xdr:colOff>
      <xdr:row>0</xdr:row>
      <xdr:rowOff>0</xdr:rowOff>
    </xdr:from>
    <xdr:to>
      <xdr:col>12</xdr:col>
      <xdr:colOff>589983</xdr:colOff>
      <xdr:row>0</xdr:row>
      <xdr:rowOff>381446</xdr:rowOff>
    </xdr:to>
    <xdr:sp macro="" textlink="">
      <xdr:nvSpPr>
        <xdr:cNvPr id="54" name=" "/>
        <xdr:cNvSpPr/>
      </xdr:nvSpPr>
      <xdr:spPr>
        <a:xfrm>
          <a:off x="23660" y="0"/>
          <a:ext cx="6738523" cy="305246"/>
        </a:xfrm>
        <a:prstGeom prst="rect">
          <a:avLst/>
        </a:prstGeom>
      </xdr:spPr>
      <xdr:txBody>
        <a:bodyPr vertOverflow="clip" horzOverflow="clip" lIns="91440" tIns="45720" rIns="91440" bIns="45720" anchor="t"/>
        <a:lstStyle/>
        <a:p>
          <a:endParaRPr/>
        </a:p>
      </xdr:txBody>
    </xdr:sp>
    <xdr:clientData/>
  </xdr:twoCellAnchor>
  <xdr:twoCellAnchor>
    <xdr:from>
      <xdr:col>0</xdr:col>
      <xdr:colOff>23660</xdr:colOff>
      <xdr:row>0</xdr:row>
      <xdr:rowOff>0</xdr:rowOff>
    </xdr:from>
    <xdr:to>
      <xdr:col>12</xdr:col>
      <xdr:colOff>589983</xdr:colOff>
      <xdr:row>0</xdr:row>
      <xdr:rowOff>381446</xdr:rowOff>
    </xdr:to>
    <xdr:sp macro="" textlink="">
      <xdr:nvSpPr>
        <xdr:cNvPr id="55" name=" "/>
        <xdr:cNvSpPr/>
      </xdr:nvSpPr>
      <xdr:spPr>
        <a:xfrm>
          <a:off x="23660" y="0"/>
          <a:ext cx="6738523" cy="305246"/>
        </a:xfrm>
        <a:prstGeom prst="rect">
          <a:avLst/>
        </a:prstGeom>
      </xdr:spPr>
      <xdr:txBody>
        <a:bodyPr vertOverflow="clip" horzOverflow="clip" lIns="91440" tIns="45720" rIns="91440" bIns="45720" anchor="t"/>
        <a:lstStyle/>
        <a:p>
          <a:endParaRPr/>
        </a:p>
      </xdr:txBody>
    </xdr:sp>
    <xdr:clientData/>
  </xdr:twoCellAnchor>
  <xdr:twoCellAnchor>
    <xdr:from>
      <xdr:col>0</xdr:col>
      <xdr:colOff>23660</xdr:colOff>
      <xdr:row>0</xdr:row>
      <xdr:rowOff>0</xdr:rowOff>
    </xdr:from>
    <xdr:to>
      <xdr:col>12</xdr:col>
      <xdr:colOff>589983</xdr:colOff>
      <xdr:row>0</xdr:row>
      <xdr:rowOff>381446</xdr:rowOff>
    </xdr:to>
    <xdr:sp macro="" textlink="">
      <xdr:nvSpPr>
        <xdr:cNvPr id="56" name=" "/>
        <xdr:cNvSpPr/>
      </xdr:nvSpPr>
      <xdr:spPr>
        <a:xfrm>
          <a:off x="23660" y="0"/>
          <a:ext cx="6738523" cy="305246"/>
        </a:xfrm>
        <a:prstGeom prst="rect">
          <a:avLst/>
        </a:prstGeom>
      </xdr:spPr>
      <xdr:txBody>
        <a:bodyPr vertOverflow="clip" horzOverflow="clip" lIns="91440" tIns="45720" rIns="91440" bIns="45720" anchor="t"/>
        <a:lstStyle/>
        <a:p>
          <a:endParaRPr/>
        </a:p>
      </xdr:txBody>
    </xdr:sp>
    <xdr:clientData/>
  </xdr:twoCellAnchor>
  <xdr:twoCellAnchor>
    <xdr:from>
      <xdr:col>0</xdr:col>
      <xdr:colOff>23660</xdr:colOff>
      <xdr:row>0</xdr:row>
      <xdr:rowOff>0</xdr:rowOff>
    </xdr:from>
    <xdr:to>
      <xdr:col>12</xdr:col>
      <xdr:colOff>589983</xdr:colOff>
      <xdr:row>0</xdr:row>
      <xdr:rowOff>381446</xdr:rowOff>
    </xdr:to>
    <xdr:sp macro="" textlink="">
      <xdr:nvSpPr>
        <xdr:cNvPr id="57" name=" "/>
        <xdr:cNvSpPr/>
      </xdr:nvSpPr>
      <xdr:spPr>
        <a:xfrm>
          <a:off x="23660" y="0"/>
          <a:ext cx="6738523" cy="305246"/>
        </a:xfrm>
        <a:prstGeom prst="rect">
          <a:avLst/>
        </a:prstGeom>
      </xdr:spPr>
      <xdr:txBody>
        <a:bodyPr vertOverflow="clip" horzOverflow="clip" lIns="91440" tIns="45720" rIns="91440" bIns="45720" anchor="t"/>
        <a:lstStyle/>
        <a:p>
          <a:endParaRPr/>
        </a:p>
      </xdr:txBody>
    </xdr:sp>
    <xdr:clientData/>
  </xdr:twoCellAnchor>
  <xdr:twoCellAnchor>
    <xdr:from>
      <xdr:col>0</xdr:col>
      <xdr:colOff>23660</xdr:colOff>
      <xdr:row>0</xdr:row>
      <xdr:rowOff>0</xdr:rowOff>
    </xdr:from>
    <xdr:to>
      <xdr:col>12</xdr:col>
      <xdr:colOff>589983</xdr:colOff>
      <xdr:row>0</xdr:row>
      <xdr:rowOff>381446</xdr:rowOff>
    </xdr:to>
    <xdr:sp macro="" textlink="">
      <xdr:nvSpPr>
        <xdr:cNvPr id="58" name=" "/>
        <xdr:cNvSpPr/>
      </xdr:nvSpPr>
      <xdr:spPr>
        <a:xfrm>
          <a:off x="23660" y="0"/>
          <a:ext cx="6738523" cy="305246"/>
        </a:xfrm>
        <a:prstGeom prst="rect">
          <a:avLst/>
        </a:prstGeom>
      </xdr:spPr>
      <xdr:txBody>
        <a:bodyPr vertOverflow="clip" horzOverflow="clip" lIns="91440" tIns="45720" rIns="91440" bIns="45720" anchor="t"/>
        <a:lstStyle/>
        <a:p>
          <a:endParaRPr/>
        </a:p>
      </xdr:txBody>
    </xdr:sp>
    <xdr:clientData/>
  </xdr:twoCellAnchor>
  <xdr:twoCellAnchor>
    <xdr:from>
      <xdr:col>0</xdr:col>
      <xdr:colOff>23660</xdr:colOff>
      <xdr:row>0</xdr:row>
      <xdr:rowOff>0</xdr:rowOff>
    </xdr:from>
    <xdr:to>
      <xdr:col>12</xdr:col>
      <xdr:colOff>589983</xdr:colOff>
      <xdr:row>0</xdr:row>
      <xdr:rowOff>381446</xdr:rowOff>
    </xdr:to>
    <xdr:sp macro="" textlink="">
      <xdr:nvSpPr>
        <xdr:cNvPr id="59" name=" "/>
        <xdr:cNvSpPr/>
      </xdr:nvSpPr>
      <xdr:spPr>
        <a:xfrm>
          <a:off x="23660" y="0"/>
          <a:ext cx="6738523" cy="305246"/>
        </a:xfrm>
        <a:prstGeom prst="rect">
          <a:avLst/>
        </a:prstGeom>
      </xdr:spPr>
      <xdr:txBody>
        <a:bodyPr vertOverflow="clip" horzOverflow="clip" lIns="91440" tIns="45720" rIns="91440" bIns="45720" anchor="t"/>
        <a:lstStyle/>
        <a:p>
          <a:endParaRPr/>
        </a:p>
      </xdr:txBody>
    </xdr:sp>
    <xdr:clientData/>
  </xdr:twoCellAnchor>
  <xdr:twoCellAnchor>
    <xdr:from>
      <xdr:col>0</xdr:col>
      <xdr:colOff>23660</xdr:colOff>
      <xdr:row>0</xdr:row>
      <xdr:rowOff>0</xdr:rowOff>
    </xdr:from>
    <xdr:to>
      <xdr:col>12</xdr:col>
      <xdr:colOff>589983</xdr:colOff>
      <xdr:row>0</xdr:row>
      <xdr:rowOff>381446</xdr:rowOff>
    </xdr:to>
    <xdr:sp macro="" textlink="">
      <xdr:nvSpPr>
        <xdr:cNvPr id="60" name=" "/>
        <xdr:cNvSpPr/>
      </xdr:nvSpPr>
      <xdr:spPr>
        <a:xfrm>
          <a:off x="23660" y="0"/>
          <a:ext cx="6738523" cy="305246"/>
        </a:xfrm>
        <a:prstGeom prst="rect">
          <a:avLst/>
        </a:prstGeom>
      </xdr:spPr>
      <xdr:txBody>
        <a:bodyPr vertOverflow="clip" horzOverflow="clip" lIns="91440" tIns="45720" rIns="91440" bIns="45720" anchor="t"/>
        <a:lstStyle/>
        <a:p>
          <a:endParaRPr/>
        </a:p>
      </xdr:txBody>
    </xdr:sp>
    <xdr:clientData/>
  </xdr:twoCellAnchor>
  <xdr:twoCellAnchor>
    <xdr:from>
      <xdr:col>0</xdr:col>
      <xdr:colOff>23660</xdr:colOff>
      <xdr:row>0</xdr:row>
      <xdr:rowOff>0</xdr:rowOff>
    </xdr:from>
    <xdr:to>
      <xdr:col>12</xdr:col>
      <xdr:colOff>589983</xdr:colOff>
      <xdr:row>0</xdr:row>
      <xdr:rowOff>381446</xdr:rowOff>
    </xdr:to>
    <xdr:sp macro="" textlink="">
      <xdr:nvSpPr>
        <xdr:cNvPr id="61" name=" "/>
        <xdr:cNvSpPr/>
      </xdr:nvSpPr>
      <xdr:spPr>
        <a:xfrm>
          <a:off x="23660" y="0"/>
          <a:ext cx="6738523" cy="305246"/>
        </a:xfrm>
        <a:prstGeom prst="rect">
          <a:avLst/>
        </a:prstGeom>
      </xdr:spPr>
      <xdr:txBody>
        <a:bodyPr vertOverflow="clip" horzOverflow="clip" lIns="91440" tIns="45720" rIns="91440" bIns="45720" anchor="t"/>
        <a:lstStyle/>
        <a:p>
          <a:endParaRPr/>
        </a:p>
      </xdr:txBody>
    </xdr:sp>
    <xdr:clientData/>
  </xdr:twoCellAnchor>
  <xdr:twoCellAnchor>
    <xdr:from>
      <xdr:col>0</xdr:col>
      <xdr:colOff>23660</xdr:colOff>
      <xdr:row>0</xdr:row>
      <xdr:rowOff>0</xdr:rowOff>
    </xdr:from>
    <xdr:to>
      <xdr:col>12</xdr:col>
      <xdr:colOff>589983</xdr:colOff>
      <xdr:row>0</xdr:row>
      <xdr:rowOff>381446</xdr:rowOff>
    </xdr:to>
    <xdr:sp macro="" textlink="">
      <xdr:nvSpPr>
        <xdr:cNvPr id="62" name=" "/>
        <xdr:cNvSpPr/>
      </xdr:nvSpPr>
      <xdr:spPr>
        <a:xfrm>
          <a:off x="23660" y="0"/>
          <a:ext cx="6738523" cy="305246"/>
        </a:xfrm>
        <a:prstGeom prst="rect">
          <a:avLst/>
        </a:prstGeom>
      </xdr:spPr>
      <xdr:txBody>
        <a:bodyPr vertOverflow="clip" horzOverflow="clip" lIns="91440" tIns="45720" rIns="91440" bIns="45720" anchor="t"/>
        <a:lstStyle/>
        <a:p>
          <a:endParaRPr/>
        </a:p>
      </xdr:txBody>
    </xdr:sp>
    <xdr:clientData/>
  </xdr:twoCellAnchor>
  <xdr:twoCellAnchor>
    <xdr:from>
      <xdr:col>0</xdr:col>
      <xdr:colOff>23660</xdr:colOff>
      <xdr:row>0</xdr:row>
      <xdr:rowOff>0</xdr:rowOff>
    </xdr:from>
    <xdr:to>
      <xdr:col>12</xdr:col>
      <xdr:colOff>589983</xdr:colOff>
      <xdr:row>0</xdr:row>
      <xdr:rowOff>381446</xdr:rowOff>
    </xdr:to>
    <xdr:sp macro="" textlink="">
      <xdr:nvSpPr>
        <xdr:cNvPr id="63" name=" "/>
        <xdr:cNvSpPr/>
      </xdr:nvSpPr>
      <xdr:spPr>
        <a:xfrm>
          <a:off x="23660" y="0"/>
          <a:ext cx="6738523" cy="305246"/>
        </a:xfrm>
        <a:prstGeom prst="rect">
          <a:avLst/>
        </a:prstGeom>
      </xdr:spPr>
      <xdr:txBody>
        <a:bodyPr vertOverflow="clip" horzOverflow="clip" lIns="91440" tIns="45720" rIns="91440" bIns="45720" anchor="t"/>
        <a:lstStyle/>
        <a:p>
          <a:endParaRPr/>
        </a:p>
      </xdr:txBody>
    </xdr:sp>
    <xdr:clientData/>
  </xdr:twoCellAnchor>
  <xdr:twoCellAnchor>
    <xdr:from>
      <xdr:col>0</xdr:col>
      <xdr:colOff>23660</xdr:colOff>
      <xdr:row>0</xdr:row>
      <xdr:rowOff>0</xdr:rowOff>
    </xdr:from>
    <xdr:to>
      <xdr:col>12</xdr:col>
      <xdr:colOff>589983</xdr:colOff>
      <xdr:row>0</xdr:row>
      <xdr:rowOff>381446</xdr:rowOff>
    </xdr:to>
    <xdr:sp macro="" textlink="">
      <xdr:nvSpPr>
        <xdr:cNvPr id="64" name=" "/>
        <xdr:cNvSpPr/>
      </xdr:nvSpPr>
      <xdr:spPr>
        <a:xfrm>
          <a:off x="23660" y="0"/>
          <a:ext cx="6738523" cy="305246"/>
        </a:xfrm>
        <a:prstGeom prst="rect">
          <a:avLst/>
        </a:prstGeom>
      </xdr:spPr>
      <xdr:txBody>
        <a:bodyPr vertOverflow="clip" horzOverflow="clip" lIns="91440" tIns="45720" rIns="91440" bIns="45720" anchor="t"/>
        <a:lstStyle/>
        <a:p>
          <a:endParaRPr/>
        </a:p>
      </xdr:txBody>
    </xdr:sp>
    <xdr:clientData/>
  </xdr:twoCellAnchor>
  <xdr:twoCellAnchor>
    <xdr:from>
      <xdr:col>0</xdr:col>
      <xdr:colOff>23660</xdr:colOff>
      <xdr:row>0</xdr:row>
      <xdr:rowOff>0</xdr:rowOff>
    </xdr:from>
    <xdr:to>
      <xdr:col>12</xdr:col>
      <xdr:colOff>589983</xdr:colOff>
      <xdr:row>0</xdr:row>
      <xdr:rowOff>381446</xdr:rowOff>
    </xdr:to>
    <xdr:sp macro="" textlink="">
      <xdr:nvSpPr>
        <xdr:cNvPr id="65" name=" "/>
        <xdr:cNvSpPr/>
      </xdr:nvSpPr>
      <xdr:spPr>
        <a:xfrm>
          <a:off x="23660" y="0"/>
          <a:ext cx="6738523" cy="305246"/>
        </a:xfrm>
        <a:prstGeom prst="rect">
          <a:avLst/>
        </a:prstGeom>
      </xdr:spPr>
      <xdr:txBody>
        <a:bodyPr vertOverflow="clip" horzOverflow="clip" lIns="91440" tIns="45720" rIns="91440" bIns="45720" anchor="t"/>
        <a:lstStyle/>
        <a:p>
          <a:endParaRPr/>
        </a:p>
      </xdr:txBody>
    </xdr:sp>
    <xdr:clientData/>
  </xdr:twoCellAnchor>
  <xdr:twoCellAnchor>
    <xdr:from>
      <xdr:col>0</xdr:col>
      <xdr:colOff>23660</xdr:colOff>
      <xdr:row>0</xdr:row>
      <xdr:rowOff>0</xdr:rowOff>
    </xdr:from>
    <xdr:to>
      <xdr:col>12</xdr:col>
      <xdr:colOff>589983</xdr:colOff>
      <xdr:row>0</xdr:row>
      <xdr:rowOff>381446</xdr:rowOff>
    </xdr:to>
    <xdr:sp macro="" textlink="">
      <xdr:nvSpPr>
        <xdr:cNvPr id="66" name=" "/>
        <xdr:cNvSpPr/>
      </xdr:nvSpPr>
      <xdr:spPr>
        <a:xfrm>
          <a:off x="23660" y="0"/>
          <a:ext cx="6738523" cy="305246"/>
        </a:xfrm>
        <a:prstGeom prst="rect">
          <a:avLst/>
        </a:prstGeom>
      </xdr:spPr>
      <xdr:txBody>
        <a:bodyPr vertOverflow="clip" horzOverflow="clip" lIns="91440" tIns="45720" rIns="91440" bIns="45720" anchor="t"/>
        <a:lstStyle/>
        <a:p>
          <a:endParaRPr/>
        </a:p>
      </xdr:txBody>
    </xdr:sp>
    <xdr:clientData/>
  </xdr:twoCellAnchor>
  <xdr:twoCellAnchor>
    <xdr:from>
      <xdr:col>0</xdr:col>
      <xdr:colOff>23660</xdr:colOff>
      <xdr:row>0</xdr:row>
      <xdr:rowOff>0</xdr:rowOff>
    </xdr:from>
    <xdr:to>
      <xdr:col>12</xdr:col>
      <xdr:colOff>589983</xdr:colOff>
      <xdr:row>0</xdr:row>
      <xdr:rowOff>381446</xdr:rowOff>
    </xdr:to>
    <xdr:sp macro="" textlink="">
      <xdr:nvSpPr>
        <xdr:cNvPr id="67" name=" "/>
        <xdr:cNvSpPr/>
      </xdr:nvSpPr>
      <xdr:spPr>
        <a:xfrm>
          <a:off x="23660" y="0"/>
          <a:ext cx="6738523" cy="305246"/>
        </a:xfrm>
        <a:prstGeom prst="rect">
          <a:avLst/>
        </a:prstGeom>
      </xdr:spPr>
      <xdr:txBody>
        <a:bodyPr vertOverflow="clip" horzOverflow="clip" lIns="91440" tIns="45720" rIns="91440" bIns="45720" anchor="t"/>
        <a:lstStyle/>
        <a:p>
          <a:endParaRPr/>
        </a:p>
      </xdr:txBody>
    </xdr:sp>
    <xdr:clientData/>
  </xdr:twoCellAnchor>
  <xdr:twoCellAnchor>
    <xdr:from>
      <xdr:col>0</xdr:col>
      <xdr:colOff>23660</xdr:colOff>
      <xdr:row>0</xdr:row>
      <xdr:rowOff>0</xdr:rowOff>
    </xdr:from>
    <xdr:to>
      <xdr:col>12</xdr:col>
      <xdr:colOff>589983</xdr:colOff>
      <xdr:row>0</xdr:row>
      <xdr:rowOff>381446</xdr:rowOff>
    </xdr:to>
    <xdr:sp macro="" textlink="">
      <xdr:nvSpPr>
        <xdr:cNvPr id="68" name=" "/>
        <xdr:cNvSpPr/>
      </xdr:nvSpPr>
      <xdr:spPr>
        <a:xfrm>
          <a:off x="23660" y="0"/>
          <a:ext cx="6738523" cy="305246"/>
        </a:xfrm>
        <a:prstGeom prst="rect">
          <a:avLst/>
        </a:prstGeom>
      </xdr:spPr>
      <xdr:txBody>
        <a:bodyPr vertOverflow="clip" horzOverflow="clip" lIns="91440" tIns="45720" rIns="91440" bIns="45720" anchor="t"/>
        <a:lstStyle/>
        <a:p>
          <a:endParaRPr/>
        </a:p>
      </xdr:txBody>
    </xdr:sp>
    <xdr:clientData/>
  </xdr:twoCellAnchor>
  <xdr:twoCellAnchor>
    <xdr:from>
      <xdr:col>0</xdr:col>
      <xdr:colOff>23660</xdr:colOff>
      <xdr:row>0</xdr:row>
      <xdr:rowOff>0</xdr:rowOff>
    </xdr:from>
    <xdr:to>
      <xdr:col>12</xdr:col>
      <xdr:colOff>589983</xdr:colOff>
      <xdr:row>0</xdr:row>
      <xdr:rowOff>381446</xdr:rowOff>
    </xdr:to>
    <xdr:sp macro="" textlink="">
      <xdr:nvSpPr>
        <xdr:cNvPr id="69" name=" "/>
        <xdr:cNvSpPr/>
      </xdr:nvSpPr>
      <xdr:spPr>
        <a:xfrm>
          <a:off x="23660" y="0"/>
          <a:ext cx="6936643" cy="305246"/>
        </a:xfrm>
        <a:prstGeom prst="rect">
          <a:avLst/>
        </a:prstGeom>
      </xdr:spPr>
      <xdr:txBody>
        <a:bodyPr vertOverflow="clip" horzOverflow="clip" lIns="91440" tIns="45720" rIns="91440" bIns="45720" anchor="t"/>
        <a:lstStyle/>
        <a:p>
          <a:endParaRPr/>
        </a:p>
      </xdr:txBody>
    </xdr:sp>
    <xdr:clientData/>
  </xdr:twoCellAnchor>
  <xdr:twoCellAnchor>
    <xdr:from>
      <xdr:col>0</xdr:col>
      <xdr:colOff>23660</xdr:colOff>
      <xdr:row>0</xdr:row>
      <xdr:rowOff>0</xdr:rowOff>
    </xdr:from>
    <xdr:to>
      <xdr:col>12</xdr:col>
      <xdr:colOff>589983</xdr:colOff>
      <xdr:row>0</xdr:row>
      <xdr:rowOff>381446</xdr:rowOff>
    </xdr:to>
    <xdr:sp macro="" textlink="">
      <xdr:nvSpPr>
        <xdr:cNvPr id="70" name=" "/>
        <xdr:cNvSpPr/>
      </xdr:nvSpPr>
      <xdr:spPr>
        <a:xfrm>
          <a:off x="23660" y="0"/>
          <a:ext cx="6738523" cy="305246"/>
        </a:xfrm>
        <a:prstGeom prst="rect">
          <a:avLst/>
        </a:prstGeom>
      </xdr:spPr>
      <xdr:txBody>
        <a:bodyPr vertOverflow="clip" horzOverflow="clip" lIns="91440" tIns="45720" rIns="91440" bIns="45720" anchor="t"/>
        <a:lstStyle/>
        <a:p>
          <a:endParaRPr/>
        </a:p>
      </xdr:txBody>
    </xdr:sp>
    <xdr:clientData/>
  </xdr:twoCellAnchor>
  <xdr:twoCellAnchor>
    <xdr:from>
      <xdr:col>0</xdr:col>
      <xdr:colOff>23660</xdr:colOff>
      <xdr:row>0</xdr:row>
      <xdr:rowOff>0</xdr:rowOff>
    </xdr:from>
    <xdr:to>
      <xdr:col>12</xdr:col>
      <xdr:colOff>589983</xdr:colOff>
      <xdr:row>0</xdr:row>
      <xdr:rowOff>381446</xdr:rowOff>
    </xdr:to>
    <xdr:sp macro="" textlink="">
      <xdr:nvSpPr>
        <xdr:cNvPr id="71" name=" "/>
        <xdr:cNvSpPr/>
      </xdr:nvSpPr>
      <xdr:spPr>
        <a:xfrm>
          <a:off x="23660" y="0"/>
          <a:ext cx="6738523" cy="305246"/>
        </a:xfrm>
        <a:prstGeom prst="rect">
          <a:avLst/>
        </a:prstGeom>
      </xdr:spPr>
      <xdr:txBody>
        <a:bodyPr vertOverflow="clip" horzOverflow="clip" lIns="91440" tIns="45720" rIns="91440" bIns="45720" anchor="t"/>
        <a:lstStyle/>
        <a:p>
          <a:endParaRPr/>
        </a:p>
      </xdr:txBody>
    </xdr:sp>
    <xdr:clientData/>
  </xdr:twoCellAnchor>
  <xdr:twoCellAnchor>
    <xdr:from>
      <xdr:col>0</xdr:col>
      <xdr:colOff>23660</xdr:colOff>
      <xdr:row>0</xdr:row>
      <xdr:rowOff>0</xdr:rowOff>
    </xdr:from>
    <xdr:to>
      <xdr:col>12</xdr:col>
      <xdr:colOff>589983</xdr:colOff>
      <xdr:row>0</xdr:row>
      <xdr:rowOff>381446</xdr:rowOff>
    </xdr:to>
    <xdr:sp macro="" textlink="">
      <xdr:nvSpPr>
        <xdr:cNvPr id="72" name=" "/>
        <xdr:cNvSpPr/>
      </xdr:nvSpPr>
      <xdr:spPr>
        <a:xfrm>
          <a:off x="23660" y="0"/>
          <a:ext cx="6738523" cy="305246"/>
        </a:xfrm>
        <a:prstGeom prst="rect">
          <a:avLst/>
        </a:prstGeom>
      </xdr:spPr>
      <xdr:txBody>
        <a:bodyPr vertOverflow="clip" horzOverflow="clip" lIns="91440" tIns="45720" rIns="91440" bIns="45720" anchor="t"/>
        <a:lstStyle/>
        <a:p>
          <a:endParaRPr/>
        </a:p>
      </xdr:txBody>
    </xdr:sp>
    <xdr:clientData/>
  </xdr:twoCellAnchor>
  <xdr:twoCellAnchor>
    <xdr:from>
      <xdr:col>0</xdr:col>
      <xdr:colOff>23660</xdr:colOff>
      <xdr:row>0</xdr:row>
      <xdr:rowOff>0</xdr:rowOff>
    </xdr:from>
    <xdr:to>
      <xdr:col>12</xdr:col>
      <xdr:colOff>589983</xdr:colOff>
      <xdr:row>0</xdr:row>
      <xdr:rowOff>381446</xdr:rowOff>
    </xdr:to>
    <xdr:sp macro="" textlink="">
      <xdr:nvSpPr>
        <xdr:cNvPr id="73" name=" "/>
        <xdr:cNvSpPr/>
      </xdr:nvSpPr>
      <xdr:spPr>
        <a:xfrm>
          <a:off x="23660" y="0"/>
          <a:ext cx="6738523" cy="305246"/>
        </a:xfrm>
        <a:prstGeom prst="rect">
          <a:avLst/>
        </a:prstGeom>
      </xdr:spPr>
      <xdr:txBody>
        <a:bodyPr vertOverflow="clip" horzOverflow="clip" lIns="91440" tIns="45720" rIns="91440" bIns="45720" anchor="t"/>
        <a:lstStyle/>
        <a:p>
          <a:endParaRPr/>
        </a:p>
      </xdr:txBody>
    </xdr:sp>
    <xdr:clientData/>
  </xdr:twoCellAnchor>
  <xdr:twoCellAnchor>
    <xdr:from>
      <xdr:col>0</xdr:col>
      <xdr:colOff>23660</xdr:colOff>
      <xdr:row>0</xdr:row>
      <xdr:rowOff>0</xdr:rowOff>
    </xdr:from>
    <xdr:to>
      <xdr:col>12</xdr:col>
      <xdr:colOff>589983</xdr:colOff>
      <xdr:row>0</xdr:row>
      <xdr:rowOff>381446</xdr:rowOff>
    </xdr:to>
    <xdr:sp macro="" textlink="">
      <xdr:nvSpPr>
        <xdr:cNvPr id="74" name=" "/>
        <xdr:cNvSpPr/>
      </xdr:nvSpPr>
      <xdr:spPr>
        <a:xfrm>
          <a:off x="23660" y="0"/>
          <a:ext cx="6738523" cy="305246"/>
        </a:xfrm>
        <a:prstGeom prst="rect">
          <a:avLst/>
        </a:prstGeom>
      </xdr:spPr>
      <xdr:txBody>
        <a:bodyPr vertOverflow="clip" horzOverflow="clip" lIns="91440" tIns="45720" rIns="91440" bIns="45720" anchor="t"/>
        <a:lstStyle/>
        <a:p>
          <a:endParaRPr/>
        </a:p>
      </xdr:txBody>
    </xdr:sp>
    <xdr:clientData/>
  </xdr:twoCellAnchor>
  <xdr:twoCellAnchor>
    <xdr:from>
      <xdr:col>0</xdr:col>
      <xdr:colOff>23660</xdr:colOff>
      <xdr:row>0</xdr:row>
      <xdr:rowOff>0</xdr:rowOff>
    </xdr:from>
    <xdr:to>
      <xdr:col>12</xdr:col>
      <xdr:colOff>589983</xdr:colOff>
      <xdr:row>0</xdr:row>
      <xdr:rowOff>381446</xdr:rowOff>
    </xdr:to>
    <xdr:sp macro="" textlink="">
      <xdr:nvSpPr>
        <xdr:cNvPr id="75" name=" "/>
        <xdr:cNvSpPr/>
      </xdr:nvSpPr>
      <xdr:spPr>
        <a:xfrm>
          <a:off x="23660" y="0"/>
          <a:ext cx="6738523" cy="305246"/>
        </a:xfrm>
        <a:prstGeom prst="rect">
          <a:avLst/>
        </a:prstGeom>
      </xdr:spPr>
      <xdr:txBody>
        <a:bodyPr vertOverflow="clip" horzOverflow="clip" lIns="91440" tIns="45720" rIns="91440" bIns="45720" anchor="t"/>
        <a:lstStyle/>
        <a:p>
          <a:endParaRPr/>
        </a:p>
      </xdr:txBody>
    </xdr:sp>
    <xdr:clientData/>
  </xdr:twoCellAnchor>
  <xdr:twoCellAnchor>
    <xdr:from>
      <xdr:col>0</xdr:col>
      <xdr:colOff>23660</xdr:colOff>
      <xdr:row>0</xdr:row>
      <xdr:rowOff>0</xdr:rowOff>
    </xdr:from>
    <xdr:to>
      <xdr:col>12</xdr:col>
      <xdr:colOff>589983</xdr:colOff>
      <xdr:row>0</xdr:row>
      <xdr:rowOff>381446</xdr:rowOff>
    </xdr:to>
    <xdr:sp macro="" textlink="">
      <xdr:nvSpPr>
        <xdr:cNvPr id="76" name=" "/>
        <xdr:cNvSpPr/>
      </xdr:nvSpPr>
      <xdr:spPr>
        <a:xfrm>
          <a:off x="23660" y="0"/>
          <a:ext cx="6738523" cy="305246"/>
        </a:xfrm>
        <a:prstGeom prst="rect">
          <a:avLst/>
        </a:prstGeom>
      </xdr:spPr>
      <xdr:txBody>
        <a:bodyPr vertOverflow="clip" horzOverflow="clip" lIns="91440" tIns="45720" rIns="91440" bIns="45720" anchor="t"/>
        <a:lstStyle/>
        <a:p>
          <a:endParaRPr/>
        </a:p>
      </xdr:txBody>
    </xdr:sp>
    <xdr:clientData/>
  </xdr:twoCellAnchor>
  <xdr:twoCellAnchor>
    <xdr:from>
      <xdr:col>0</xdr:col>
      <xdr:colOff>23660</xdr:colOff>
      <xdr:row>0</xdr:row>
      <xdr:rowOff>0</xdr:rowOff>
    </xdr:from>
    <xdr:to>
      <xdr:col>12</xdr:col>
      <xdr:colOff>589983</xdr:colOff>
      <xdr:row>0</xdr:row>
      <xdr:rowOff>381446</xdr:rowOff>
    </xdr:to>
    <xdr:sp macro="" textlink="">
      <xdr:nvSpPr>
        <xdr:cNvPr id="77" name=" "/>
        <xdr:cNvSpPr/>
      </xdr:nvSpPr>
      <xdr:spPr>
        <a:xfrm>
          <a:off x="23660" y="0"/>
          <a:ext cx="6738523" cy="305246"/>
        </a:xfrm>
        <a:prstGeom prst="rect">
          <a:avLst/>
        </a:prstGeom>
      </xdr:spPr>
      <xdr:txBody>
        <a:bodyPr vertOverflow="clip" horzOverflow="clip" lIns="91440" tIns="45720" rIns="91440" bIns="45720" anchor="t"/>
        <a:lstStyle/>
        <a:p>
          <a:endParaRPr/>
        </a:p>
      </xdr:txBody>
    </xdr:sp>
    <xdr:clientData/>
  </xdr:twoCellAnchor>
  <xdr:twoCellAnchor>
    <xdr:from>
      <xdr:col>0</xdr:col>
      <xdr:colOff>23660</xdr:colOff>
      <xdr:row>0</xdr:row>
      <xdr:rowOff>0</xdr:rowOff>
    </xdr:from>
    <xdr:to>
      <xdr:col>12</xdr:col>
      <xdr:colOff>589983</xdr:colOff>
      <xdr:row>0</xdr:row>
      <xdr:rowOff>381446</xdr:rowOff>
    </xdr:to>
    <xdr:sp macro="" textlink="">
      <xdr:nvSpPr>
        <xdr:cNvPr id="78" name=" "/>
        <xdr:cNvSpPr/>
      </xdr:nvSpPr>
      <xdr:spPr>
        <a:xfrm>
          <a:off x="23660" y="0"/>
          <a:ext cx="6738523" cy="305246"/>
        </a:xfrm>
        <a:prstGeom prst="rect">
          <a:avLst/>
        </a:prstGeom>
      </xdr:spPr>
      <xdr:txBody>
        <a:bodyPr vertOverflow="clip" horzOverflow="clip" lIns="91440" tIns="45720" rIns="91440" bIns="45720" anchor="t"/>
        <a:lstStyle/>
        <a:p>
          <a:endParaRPr/>
        </a:p>
      </xdr:txBody>
    </xdr:sp>
    <xdr:clientData/>
  </xdr:twoCellAnchor>
  <xdr:twoCellAnchor>
    <xdr:from>
      <xdr:col>0</xdr:col>
      <xdr:colOff>23660</xdr:colOff>
      <xdr:row>0</xdr:row>
      <xdr:rowOff>0</xdr:rowOff>
    </xdr:from>
    <xdr:to>
      <xdr:col>12</xdr:col>
      <xdr:colOff>589983</xdr:colOff>
      <xdr:row>0</xdr:row>
      <xdr:rowOff>381446</xdr:rowOff>
    </xdr:to>
    <xdr:sp macro="" textlink="">
      <xdr:nvSpPr>
        <xdr:cNvPr id="79" name=" "/>
        <xdr:cNvSpPr/>
      </xdr:nvSpPr>
      <xdr:spPr>
        <a:xfrm>
          <a:off x="23660" y="0"/>
          <a:ext cx="6738523" cy="305246"/>
        </a:xfrm>
        <a:prstGeom prst="rect">
          <a:avLst/>
        </a:prstGeom>
      </xdr:spPr>
      <xdr:txBody>
        <a:bodyPr vertOverflow="clip" horzOverflow="clip" lIns="91440" tIns="45720" rIns="91440" bIns="45720" anchor="t"/>
        <a:lstStyle/>
        <a:p>
          <a:endParaRPr/>
        </a:p>
      </xdr:txBody>
    </xdr:sp>
    <xdr:clientData/>
  </xdr:twoCellAnchor>
  <xdr:twoCellAnchor>
    <xdr:from>
      <xdr:col>0</xdr:col>
      <xdr:colOff>23660</xdr:colOff>
      <xdr:row>0</xdr:row>
      <xdr:rowOff>0</xdr:rowOff>
    </xdr:from>
    <xdr:to>
      <xdr:col>12</xdr:col>
      <xdr:colOff>589983</xdr:colOff>
      <xdr:row>0</xdr:row>
      <xdr:rowOff>381446</xdr:rowOff>
    </xdr:to>
    <xdr:sp macro="" textlink="">
      <xdr:nvSpPr>
        <xdr:cNvPr id="80" name=" "/>
        <xdr:cNvSpPr/>
      </xdr:nvSpPr>
      <xdr:spPr>
        <a:xfrm>
          <a:off x="23660" y="0"/>
          <a:ext cx="6738523" cy="305246"/>
        </a:xfrm>
        <a:prstGeom prst="rect">
          <a:avLst/>
        </a:prstGeom>
      </xdr:spPr>
      <xdr:txBody>
        <a:bodyPr vertOverflow="clip" horzOverflow="clip" lIns="91440" tIns="45720" rIns="91440" bIns="45720" anchor="t"/>
        <a:lstStyle/>
        <a:p>
          <a:endParaRPr/>
        </a:p>
      </xdr:txBody>
    </xdr:sp>
    <xdr:clientData/>
  </xdr:twoCellAnchor>
  <xdr:twoCellAnchor>
    <xdr:from>
      <xdr:col>0</xdr:col>
      <xdr:colOff>23660</xdr:colOff>
      <xdr:row>0</xdr:row>
      <xdr:rowOff>0</xdr:rowOff>
    </xdr:from>
    <xdr:to>
      <xdr:col>12</xdr:col>
      <xdr:colOff>589983</xdr:colOff>
      <xdr:row>0</xdr:row>
      <xdr:rowOff>381446</xdr:rowOff>
    </xdr:to>
    <xdr:sp macro="" textlink="">
      <xdr:nvSpPr>
        <xdr:cNvPr id="81" name=" "/>
        <xdr:cNvSpPr/>
      </xdr:nvSpPr>
      <xdr:spPr>
        <a:xfrm>
          <a:off x="23660" y="0"/>
          <a:ext cx="6738523" cy="305246"/>
        </a:xfrm>
        <a:prstGeom prst="rect">
          <a:avLst/>
        </a:prstGeom>
      </xdr:spPr>
      <xdr:txBody>
        <a:bodyPr vertOverflow="clip" horzOverflow="clip" lIns="91440" tIns="45720" rIns="91440" bIns="45720" anchor="t"/>
        <a:lstStyle/>
        <a:p>
          <a:endParaRPr/>
        </a:p>
      </xdr:txBody>
    </xdr:sp>
    <xdr:clientData/>
  </xdr:twoCellAnchor>
  <xdr:twoCellAnchor>
    <xdr:from>
      <xdr:col>0</xdr:col>
      <xdr:colOff>23660</xdr:colOff>
      <xdr:row>0</xdr:row>
      <xdr:rowOff>0</xdr:rowOff>
    </xdr:from>
    <xdr:to>
      <xdr:col>12</xdr:col>
      <xdr:colOff>589983</xdr:colOff>
      <xdr:row>0</xdr:row>
      <xdr:rowOff>381446</xdr:rowOff>
    </xdr:to>
    <xdr:sp macro="" textlink="">
      <xdr:nvSpPr>
        <xdr:cNvPr id="82" name=" "/>
        <xdr:cNvSpPr/>
      </xdr:nvSpPr>
      <xdr:spPr>
        <a:xfrm>
          <a:off x="23660" y="0"/>
          <a:ext cx="6738523" cy="305246"/>
        </a:xfrm>
        <a:prstGeom prst="rect">
          <a:avLst/>
        </a:prstGeom>
      </xdr:spPr>
      <xdr:txBody>
        <a:bodyPr vertOverflow="clip" horzOverflow="clip" lIns="91440" tIns="45720" rIns="91440" bIns="45720" anchor="t"/>
        <a:lstStyle/>
        <a:p>
          <a:endParaRPr/>
        </a:p>
      </xdr:txBody>
    </xdr:sp>
    <xdr:clientData/>
  </xdr:twoCellAnchor>
  <xdr:twoCellAnchor>
    <xdr:from>
      <xdr:col>0</xdr:col>
      <xdr:colOff>23660</xdr:colOff>
      <xdr:row>0</xdr:row>
      <xdr:rowOff>0</xdr:rowOff>
    </xdr:from>
    <xdr:to>
      <xdr:col>12</xdr:col>
      <xdr:colOff>589983</xdr:colOff>
      <xdr:row>0</xdr:row>
      <xdr:rowOff>381446</xdr:rowOff>
    </xdr:to>
    <xdr:sp macro="" textlink="">
      <xdr:nvSpPr>
        <xdr:cNvPr id="83" name=" "/>
        <xdr:cNvSpPr/>
      </xdr:nvSpPr>
      <xdr:spPr>
        <a:xfrm>
          <a:off x="23660" y="0"/>
          <a:ext cx="6738523" cy="305246"/>
        </a:xfrm>
        <a:prstGeom prst="rect">
          <a:avLst/>
        </a:prstGeom>
      </xdr:spPr>
      <xdr:txBody>
        <a:bodyPr vertOverflow="clip" horzOverflow="clip" lIns="91440" tIns="45720" rIns="91440" bIns="45720" anchor="t"/>
        <a:lstStyle/>
        <a:p>
          <a:endParaRPr/>
        </a:p>
      </xdr:txBody>
    </xdr:sp>
    <xdr:clientData/>
  </xdr:twoCellAnchor>
  <xdr:twoCellAnchor>
    <xdr:from>
      <xdr:col>0</xdr:col>
      <xdr:colOff>23660</xdr:colOff>
      <xdr:row>0</xdr:row>
      <xdr:rowOff>0</xdr:rowOff>
    </xdr:from>
    <xdr:to>
      <xdr:col>12</xdr:col>
      <xdr:colOff>589983</xdr:colOff>
      <xdr:row>0</xdr:row>
      <xdr:rowOff>381446</xdr:rowOff>
    </xdr:to>
    <xdr:sp macro="" textlink="">
      <xdr:nvSpPr>
        <xdr:cNvPr id="84" name=" "/>
        <xdr:cNvSpPr/>
      </xdr:nvSpPr>
      <xdr:spPr>
        <a:xfrm>
          <a:off x="23660" y="0"/>
          <a:ext cx="6738523" cy="305246"/>
        </a:xfrm>
        <a:prstGeom prst="rect">
          <a:avLst/>
        </a:prstGeom>
      </xdr:spPr>
      <xdr:txBody>
        <a:bodyPr vertOverflow="clip" horzOverflow="clip" lIns="91440" tIns="45720" rIns="91440" bIns="45720" anchor="t"/>
        <a:lstStyle/>
        <a:p>
          <a:endParaRPr/>
        </a:p>
      </xdr:txBody>
    </xdr:sp>
    <xdr:clientData/>
  </xdr:twoCellAnchor>
  <xdr:twoCellAnchor>
    <xdr:from>
      <xdr:col>0</xdr:col>
      <xdr:colOff>23660</xdr:colOff>
      <xdr:row>0</xdr:row>
      <xdr:rowOff>0</xdr:rowOff>
    </xdr:from>
    <xdr:to>
      <xdr:col>12</xdr:col>
      <xdr:colOff>589983</xdr:colOff>
      <xdr:row>0</xdr:row>
      <xdr:rowOff>381446</xdr:rowOff>
    </xdr:to>
    <xdr:sp macro="" textlink="">
      <xdr:nvSpPr>
        <xdr:cNvPr id="85" name=" "/>
        <xdr:cNvSpPr/>
      </xdr:nvSpPr>
      <xdr:spPr>
        <a:xfrm>
          <a:off x="23660" y="0"/>
          <a:ext cx="6738523" cy="305246"/>
        </a:xfrm>
        <a:prstGeom prst="rect">
          <a:avLst/>
        </a:prstGeom>
      </xdr:spPr>
      <xdr:txBody>
        <a:bodyPr vertOverflow="clip" horzOverflow="clip" lIns="91440" tIns="45720" rIns="91440" bIns="45720" anchor="t"/>
        <a:lstStyle/>
        <a:p>
          <a:endParaRPr/>
        </a:p>
      </xdr:txBody>
    </xdr:sp>
    <xdr:clientData/>
  </xdr:twoCellAnchor>
  <xdr:twoCellAnchor>
    <xdr:from>
      <xdr:col>0</xdr:col>
      <xdr:colOff>23660</xdr:colOff>
      <xdr:row>0</xdr:row>
      <xdr:rowOff>0</xdr:rowOff>
    </xdr:from>
    <xdr:to>
      <xdr:col>12</xdr:col>
      <xdr:colOff>589983</xdr:colOff>
      <xdr:row>0</xdr:row>
      <xdr:rowOff>381446</xdr:rowOff>
    </xdr:to>
    <xdr:sp macro="" textlink="">
      <xdr:nvSpPr>
        <xdr:cNvPr id="86" name=" "/>
        <xdr:cNvSpPr/>
      </xdr:nvSpPr>
      <xdr:spPr>
        <a:xfrm>
          <a:off x="23660" y="0"/>
          <a:ext cx="6738523" cy="305246"/>
        </a:xfrm>
        <a:prstGeom prst="rect">
          <a:avLst/>
        </a:prstGeom>
      </xdr:spPr>
      <xdr:txBody>
        <a:bodyPr vertOverflow="clip" horzOverflow="clip" lIns="91440" tIns="45720" rIns="91440" bIns="45720" anchor="t"/>
        <a:lstStyle/>
        <a:p>
          <a:endParaRPr/>
        </a:p>
      </xdr:txBody>
    </xdr:sp>
    <xdr:clientData/>
  </xdr:twoCellAnchor>
  <xdr:twoCellAnchor>
    <xdr:from>
      <xdr:col>0</xdr:col>
      <xdr:colOff>23660</xdr:colOff>
      <xdr:row>0</xdr:row>
      <xdr:rowOff>0</xdr:rowOff>
    </xdr:from>
    <xdr:to>
      <xdr:col>12</xdr:col>
      <xdr:colOff>589983</xdr:colOff>
      <xdr:row>0</xdr:row>
      <xdr:rowOff>381446</xdr:rowOff>
    </xdr:to>
    <xdr:sp macro="" textlink="">
      <xdr:nvSpPr>
        <xdr:cNvPr id="87" name=" "/>
        <xdr:cNvSpPr/>
      </xdr:nvSpPr>
      <xdr:spPr>
        <a:xfrm>
          <a:off x="23660" y="0"/>
          <a:ext cx="6738523" cy="305246"/>
        </a:xfrm>
        <a:prstGeom prst="rect">
          <a:avLst/>
        </a:prstGeom>
      </xdr:spPr>
      <xdr:txBody>
        <a:bodyPr vertOverflow="clip" horzOverflow="clip" lIns="91440" tIns="45720" rIns="91440" bIns="45720" anchor="t"/>
        <a:lstStyle/>
        <a:p>
          <a:endParaRPr/>
        </a:p>
      </xdr:txBody>
    </xdr:sp>
    <xdr:clientData/>
  </xdr:twoCellAnchor>
  <xdr:twoCellAnchor>
    <xdr:from>
      <xdr:col>0</xdr:col>
      <xdr:colOff>23660</xdr:colOff>
      <xdr:row>0</xdr:row>
      <xdr:rowOff>0</xdr:rowOff>
    </xdr:from>
    <xdr:to>
      <xdr:col>12</xdr:col>
      <xdr:colOff>589983</xdr:colOff>
      <xdr:row>0</xdr:row>
      <xdr:rowOff>381446</xdr:rowOff>
    </xdr:to>
    <xdr:sp macro="" textlink="">
      <xdr:nvSpPr>
        <xdr:cNvPr id="88" name=" "/>
        <xdr:cNvSpPr/>
      </xdr:nvSpPr>
      <xdr:spPr>
        <a:xfrm>
          <a:off x="23660" y="0"/>
          <a:ext cx="6738523" cy="305246"/>
        </a:xfrm>
        <a:prstGeom prst="rect">
          <a:avLst/>
        </a:prstGeom>
      </xdr:spPr>
      <xdr:txBody>
        <a:bodyPr vertOverflow="clip" horzOverflow="clip" lIns="91440" tIns="45720" rIns="91440" bIns="45720" anchor="t"/>
        <a:lstStyle/>
        <a:p>
          <a:endParaRPr/>
        </a:p>
      </xdr:txBody>
    </xdr:sp>
    <xdr:clientData/>
  </xdr:twoCellAnchor>
  <xdr:twoCellAnchor>
    <xdr:from>
      <xdr:col>0</xdr:col>
      <xdr:colOff>23660</xdr:colOff>
      <xdr:row>0</xdr:row>
      <xdr:rowOff>0</xdr:rowOff>
    </xdr:from>
    <xdr:to>
      <xdr:col>12</xdr:col>
      <xdr:colOff>589983</xdr:colOff>
      <xdr:row>0</xdr:row>
      <xdr:rowOff>381446</xdr:rowOff>
    </xdr:to>
    <xdr:sp macro="" textlink="">
      <xdr:nvSpPr>
        <xdr:cNvPr id="89" name=" "/>
        <xdr:cNvSpPr/>
      </xdr:nvSpPr>
      <xdr:spPr>
        <a:xfrm>
          <a:off x="23660" y="0"/>
          <a:ext cx="6738523" cy="305246"/>
        </a:xfrm>
        <a:prstGeom prst="rect">
          <a:avLst/>
        </a:prstGeom>
      </xdr:spPr>
      <xdr:txBody>
        <a:bodyPr vertOverflow="clip" horzOverflow="clip" lIns="91440" tIns="45720" rIns="91440" bIns="45720" anchor="t"/>
        <a:lstStyle/>
        <a:p>
          <a:endParaRPr/>
        </a:p>
      </xdr:txBody>
    </xdr:sp>
    <xdr:clientData/>
  </xdr:twoCellAnchor>
  <xdr:twoCellAnchor>
    <xdr:from>
      <xdr:col>0</xdr:col>
      <xdr:colOff>23660</xdr:colOff>
      <xdr:row>0</xdr:row>
      <xdr:rowOff>0</xdr:rowOff>
    </xdr:from>
    <xdr:to>
      <xdr:col>12</xdr:col>
      <xdr:colOff>589983</xdr:colOff>
      <xdr:row>0</xdr:row>
      <xdr:rowOff>381446</xdr:rowOff>
    </xdr:to>
    <xdr:sp macro="" textlink="">
      <xdr:nvSpPr>
        <xdr:cNvPr id="90" name=" "/>
        <xdr:cNvSpPr/>
      </xdr:nvSpPr>
      <xdr:spPr>
        <a:xfrm>
          <a:off x="23660" y="0"/>
          <a:ext cx="6738523" cy="305246"/>
        </a:xfrm>
        <a:prstGeom prst="rect">
          <a:avLst/>
        </a:prstGeom>
      </xdr:spPr>
      <xdr:txBody>
        <a:bodyPr vertOverflow="clip" horzOverflow="clip" lIns="91440" tIns="45720" rIns="91440" bIns="45720" anchor="t"/>
        <a:lstStyle/>
        <a:p>
          <a:endParaRPr/>
        </a:p>
      </xdr:txBody>
    </xdr:sp>
    <xdr:clientData/>
  </xdr:twoCellAnchor>
  <xdr:twoCellAnchor>
    <xdr:from>
      <xdr:col>0</xdr:col>
      <xdr:colOff>23660</xdr:colOff>
      <xdr:row>0</xdr:row>
      <xdr:rowOff>0</xdr:rowOff>
    </xdr:from>
    <xdr:to>
      <xdr:col>12</xdr:col>
      <xdr:colOff>589983</xdr:colOff>
      <xdr:row>0</xdr:row>
      <xdr:rowOff>381446</xdr:rowOff>
    </xdr:to>
    <xdr:sp macro="" textlink="">
      <xdr:nvSpPr>
        <xdr:cNvPr id="91" name=" "/>
        <xdr:cNvSpPr/>
      </xdr:nvSpPr>
      <xdr:spPr>
        <a:xfrm>
          <a:off x="23660" y="0"/>
          <a:ext cx="6738523" cy="305246"/>
        </a:xfrm>
        <a:prstGeom prst="rect">
          <a:avLst/>
        </a:prstGeom>
      </xdr:spPr>
      <xdr:txBody>
        <a:bodyPr vertOverflow="clip" horzOverflow="clip" lIns="91440" tIns="45720" rIns="91440" bIns="45720" anchor="t"/>
        <a:lstStyle/>
        <a:p>
          <a:endParaRPr/>
        </a:p>
      </xdr:txBody>
    </xdr:sp>
    <xdr:clientData/>
  </xdr:twoCellAnchor>
  <xdr:twoCellAnchor>
    <xdr:from>
      <xdr:col>0</xdr:col>
      <xdr:colOff>23660</xdr:colOff>
      <xdr:row>0</xdr:row>
      <xdr:rowOff>0</xdr:rowOff>
    </xdr:from>
    <xdr:to>
      <xdr:col>12</xdr:col>
      <xdr:colOff>589983</xdr:colOff>
      <xdr:row>0</xdr:row>
      <xdr:rowOff>381446</xdr:rowOff>
    </xdr:to>
    <xdr:sp macro="" textlink="">
      <xdr:nvSpPr>
        <xdr:cNvPr id="92" name=" "/>
        <xdr:cNvSpPr/>
      </xdr:nvSpPr>
      <xdr:spPr>
        <a:xfrm>
          <a:off x="23660" y="0"/>
          <a:ext cx="6738523" cy="305246"/>
        </a:xfrm>
        <a:prstGeom prst="rect">
          <a:avLst/>
        </a:prstGeom>
      </xdr:spPr>
      <xdr:txBody>
        <a:bodyPr vertOverflow="clip" horzOverflow="clip" lIns="91440" tIns="45720" rIns="91440" bIns="45720" anchor="t"/>
        <a:lstStyle/>
        <a:p>
          <a:endParaRPr/>
        </a:p>
      </xdr:txBody>
    </xdr:sp>
    <xdr:clientData/>
  </xdr:twoCellAnchor>
  <xdr:twoCellAnchor>
    <xdr:from>
      <xdr:col>0</xdr:col>
      <xdr:colOff>23660</xdr:colOff>
      <xdr:row>0</xdr:row>
      <xdr:rowOff>0</xdr:rowOff>
    </xdr:from>
    <xdr:to>
      <xdr:col>12</xdr:col>
      <xdr:colOff>589983</xdr:colOff>
      <xdr:row>0</xdr:row>
      <xdr:rowOff>381446</xdr:rowOff>
    </xdr:to>
    <xdr:sp macro="" textlink="">
      <xdr:nvSpPr>
        <xdr:cNvPr id="93" name=" "/>
        <xdr:cNvSpPr/>
      </xdr:nvSpPr>
      <xdr:spPr>
        <a:xfrm>
          <a:off x="23660" y="0"/>
          <a:ext cx="6738523" cy="305246"/>
        </a:xfrm>
        <a:prstGeom prst="rect">
          <a:avLst/>
        </a:prstGeom>
      </xdr:spPr>
      <xdr:txBody>
        <a:bodyPr vertOverflow="clip" horzOverflow="clip" lIns="91440" tIns="45720" rIns="91440" bIns="45720" anchor="t"/>
        <a:lstStyle/>
        <a:p>
          <a:endParaRPr/>
        </a:p>
      </xdr:txBody>
    </xdr:sp>
    <xdr:clientData/>
  </xdr:twoCellAnchor>
  <xdr:twoCellAnchor>
    <xdr:from>
      <xdr:col>0</xdr:col>
      <xdr:colOff>23660</xdr:colOff>
      <xdr:row>0</xdr:row>
      <xdr:rowOff>0</xdr:rowOff>
    </xdr:from>
    <xdr:to>
      <xdr:col>12</xdr:col>
      <xdr:colOff>589983</xdr:colOff>
      <xdr:row>0</xdr:row>
      <xdr:rowOff>381446</xdr:rowOff>
    </xdr:to>
    <xdr:sp macro="" textlink="">
      <xdr:nvSpPr>
        <xdr:cNvPr id="94" name=" "/>
        <xdr:cNvSpPr/>
      </xdr:nvSpPr>
      <xdr:spPr>
        <a:xfrm>
          <a:off x="23660" y="0"/>
          <a:ext cx="6738523" cy="305246"/>
        </a:xfrm>
        <a:prstGeom prst="rect">
          <a:avLst/>
        </a:prstGeom>
      </xdr:spPr>
      <xdr:txBody>
        <a:bodyPr vertOverflow="clip" horzOverflow="clip" lIns="91440" tIns="45720" rIns="91440" bIns="45720" anchor="t"/>
        <a:lstStyle/>
        <a:p>
          <a:endParaRPr/>
        </a:p>
      </xdr:txBody>
    </xdr:sp>
    <xdr:clientData/>
  </xdr:twoCellAnchor>
  <xdr:twoCellAnchor>
    <xdr:from>
      <xdr:col>0</xdr:col>
      <xdr:colOff>23660</xdr:colOff>
      <xdr:row>0</xdr:row>
      <xdr:rowOff>0</xdr:rowOff>
    </xdr:from>
    <xdr:to>
      <xdr:col>12</xdr:col>
      <xdr:colOff>589983</xdr:colOff>
      <xdr:row>0</xdr:row>
      <xdr:rowOff>381446</xdr:rowOff>
    </xdr:to>
    <xdr:sp macro="" textlink="">
      <xdr:nvSpPr>
        <xdr:cNvPr id="95" name=" "/>
        <xdr:cNvSpPr/>
      </xdr:nvSpPr>
      <xdr:spPr>
        <a:xfrm>
          <a:off x="23660" y="0"/>
          <a:ext cx="6738523" cy="305246"/>
        </a:xfrm>
        <a:prstGeom prst="rect">
          <a:avLst/>
        </a:prstGeom>
      </xdr:spPr>
      <xdr:txBody>
        <a:bodyPr vertOverflow="clip" horzOverflow="clip" lIns="91440" tIns="45720" rIns="91440" bIns="45720" anchor="t"/>
        <a:lstStyle/>
        <a:p>
          <a:endParaRPr/>
        </a:p>
      </xdr:txBody>
    </xdr:sp>
    <xdr:clientData/>
  </xdr:twoCellAnchor>
  <xdr:twoCellAnchor>
    <xdr:from>
      <xdr:col>0</xdr:col>
      <xdr:colOff>23660</xdr:colOff>
      <xdr:row>0</xdr:row>
      <xdr:rowOff>0</xdr:rowOff>
    </xdr:from>
    <xdr:to>
      <xdr:col>12</xdr:col>
      <xdr:colOff>589983</xdr:colOff>
      <xdr:row>0</xdr:row>
      <xdr:rowOff>381446</xdr:rowOff>
    </xdr:to>
    <xdr:sp macro="" textlink="">
      <xdr:nvSpPr>
        <xdr:cNvPr id="96" name=" "/>
        <xdr:cNvSpPr/>
      </xdr:nvSpPr>
      <xdr:spPr>
        <a:xfrm>
          <a:off x="23660" y="0"/>
          <a:ext cx="6738523" cy="305246"/>
        </a:xfrm>
        <a:prstGeom prst="rect">
          <a:avLst/>
        </a:prstGeom>
      </xdr:spPr>
      <xdr:txBody>
        <a:bodyPr vertOverflow="clip" horzOverflow="clip" lIns="91440" tIns="45720" rIns="91440" bIns="45720" anchor="t"/>
        <a:lstStyle/>
        <a:p>
          <a:endParaRPr/>
        </a:p>
      </xdr:txBody>
    </xdr:sp>
    <xdr:clientData/>
  </xdr:twoCellAnchor>
  <xdr:twoCellAnchor>
    <xdr:from>
      <xdr:col>0</xdr:col>
      <xdr:colOff>23660</xdr:colOff>
      <xdr:row>0</xdr:row>
      <xdr:rowOff>0</xdr:rowOff>
    </xdr:from>
    <xdr:to>
      <xdr:col>12</xdr:col>
      <xdr:colOff>589983</xdr:colOff>
      <xdr:row>0</xdr:row>
      <xdr:rowOff>381446</xdr:rowOff>
    </xdr:to>
    <xdr:sp macro="" textlink="">
      <xdr:nvSpPr>
        <xdr:cNvPr id="97" name=" "/>
        <xdr:cNvSpPr/>
      </xdr:nvSpPr>
      <xdr:spPr>
        <a:xfrm>
          <a:off x="23660" y="0"/>
          <a:ext cx="6738523" cy="305246"/>
        </a:xfrm>
        <a:prstGeom prst="rect">
          <a:avLst/>
        </a:prstGeom>
      </xdr:spPr>
      <xdr:txBody>
        <a:bodyPr vertOverflow="clip" horzOverflow="clip" lIns="91440" tIns="45720" rIns="91440" bIns="45720" anchor="t"/>
        <a:lstStyle/>
        <a:p>
          <a:endParaRPr/>
        </a:p>
      </xdr:txBody>
    </xdr:sp>
    <xdr:clientData/>
  </xdr:twoCellAnchor>
  <xdr:twoCellAnchor>
    <xdr:from>
      <xdr:col>0</xdr:col>
      <xdr:colOff>23660</xdr:colOff>
      <xdr:row>0</xdr:row>
      <xdr:rowOff>0</xdr:rowOff>
    </xdr:from>
    <xdr:to>
      <xdr:col>12</xdr:col>
      <xdr:colOff>589983</xdr:colOff>
      <xdr:row>0</xdr:row>
      <xdr:rowOff>381446</xdr:rowOff>
    </xdr:to>
    <xdr:sp macro="" textlink="">
      <xdr:nvSpPr>
        <xdr:cNvPr id="98" name=" "/>
        <xdr:cNvSpPr/>
      </xdr:nvSpPr>
      <xdr:spPr>
        <a:xfrm>
          <a:off x="23660" y="0"/>
          <a:ext cx="6738523" cy="305246"/>
        </a:xfrm>
        <a:prstGeom prst="rect">
          <a:avLst/>
        </a:prstGeom>
      </xdr:spPr>
      <xdr:txBody>
        <a:bodyPr vertOverflow="clip" horzOverflow="clip" lIns="91440" tIns="45720" rIns="91440" bIns="45720" anchor="t"/>
        <a:lstStyle/>
        <a:p>
          <a:endParaRPr/>
        </a:p>
      </xdr:txBody>
    </xdr:sp>
    <xdr:clientData/>
  </xdr:twoCellAnchor>
  <xdr:twoCellAnchor>
    <xdr:from>
      <xdr:col>0</xdr:col>
      <xdr:colOff>23660</xdr:colOff>
      <xdr:row>0</xdr:row>
      <xdr:rowOff>0</xdr:rowOff>
    </xdr:from>
    <xdr:to>
      <xdr:col>12</xdr:col>
      <xdr:colOff>589983</xdr:colOff>
      <xdr:row>0</xdr:row>
      <xdr:rowOff>381446</xdr:rowOff>
    </xdr:to>
    <xdr:sp macro="" textlink="">
      <xdr:nvSpPr>
        <xdr:cNvPr id="99" name=" "/>
        <xdr:cNvSpPr/>
      </xdr:nvSpPr>
      <xdr:spPr>
        <a:xfrm>
          <a:off x="23660" y="0"/>
          <a:ext cx="6738523" cy="305246"/>
        </a:xfrm>
        <a:prstGeom prst="rect">
          <a:avLst/>
        </a:prstGeom>
      </xdr:spPr>
      <xdr:txBody>
        <a:bodyPr vertOverflow="clip" horzOverflow="clip" lIns="91440" tIns="45720" rIns="91440" bIns="45720" anchor="t"/>
        <a:lstStyle/>
        <a:p>
          <a:endParaRPr/>
        </a:p>
      </xdr:txBody>
    </xdr:sp>
    <xdr:clientData/>
  </xdr:twoCellAnchor>
  <xdr:twoCellAnchor>
    <xdr:from>
      <xdr:col>0</xdr:col>
      <xdr:colOff>23660</xdr:colOff>
      <xdr:row>0</xdr:row>
      <xdr:rowOff>0</xdr:rowOff>
    </xdr:from>
    <xdr:to>
      <xdr:col>12</xdr:col>
      <xdr:colOff>589983</xdr:colOff>
      <xdr:row>0</xdr:row>
      <xdr:rowOff>381446</xdr:rowOff>
    </xdr:to>
    <xdr:sp macro="" textlink="">
      <xdr:nvSpPr>
        <xdr:cNvPr id="100" name=" "/>
        <xdr:cNvSpPr/>
      </xdr:nvSpPr>
      <xdr:spPr>
        <a:xfrm>
          <a:off x="23660" y="0"/>
          <a:ext cx="6738523" cy="305246"/>
        </a:xfrm>
        <a:prstGeom prst="rect">
          <a:avLst/>
        </a:prstGeom>
      </xdr:spPr>
      <xdr:txBody>
        <a:bodyPr vertOverflow="clip" horzOverflow="clip" lIns="91440" tIns="45720" rIns="91440" bIns="45720" anchor="t"/>
        <a:lstStyle/>
        <a:p>
          <a:endParaRPr/>
        </a:p>
      </xdr:txBody>
    </xdr:sp>
    <xdr:clientData/>
  </xdr:twoCellAnchor>
  <xdr:twoCellAnchor>
    <xdr:from>
      <xdr:col>0</xdr:col>
      <xdr:colOff>23660</xdr:colOff>
      <xdr:row>0</xdr:row>
      <xdr:rowOff>0</xdr:rowOff>
    </xdr:from>
    <xdr:to>
      <xdr:col>12</xdr:col>
      <xdr:colOff>589983</xdr:colOff>
      <xdr:row>0</xdr:row>
      <xdr:rowOff>381446</xdr:rowOff>
    </xdr:to>
    <xdr:sp macro="" textlink="">
      <xdr:nvSpPr>
        <xdr:cNvPr id="101" name=" "/>
        <xdr:cNvSpPr/>
      </xdr:nvSpPr>
      <xdr:spPr>
        <a:xfrm>
          <a:off x="23660" y="0"/>
          <a:ext cx="6738523" cy="305246"/>
        </a:xfrm>
        <a:prstGeom prst="rect">
          <a:avLst/>
        </a:prstGeom>
      </xdr:spPr>
      <xdr:txBody>
        <a:bodyPr vertOverflow="clip" horzOverflow="clip" lIns="91440" tIns="45720" rIns="91440" bIns="45720" anchor="t"/>
        <a:lstStyle/>
        <a:p>
          <a:endParaRPr/>
        </a:p>
      </xdr:txBody>
    </xdr:sp>
    <xdr:clientData/>
  </xdr:twoCellAnchor>
  <xdr:twoCellAnchor>
    <xdr:from>
      <xdr:col>0</xdr:col>
      <xdr:colOff>23660</xdr:colOff>
      <xdr:row>0</xdr:row>
      <xdr:rowOff>0</xdr:rowOff>
    </xdr:from>
    <xdr:to>
      <xdr:col>12</xdr:col>
      <xdr:colOff>589983</xdr:colOff>
      <xdr:row>0</xdr:row>
      <xdr:rowOff>381446</xdr:rowOff>
    </xdr:to>
    <xdr:sp macro="" textlink="">
      <xdr:nvSpPr>
        <xdr:cNvPr id="102" name=" "/>
        <xdr:cNvSpPr/>
      </xdr:nvSpPr>
      <xdr:spPr>
        <a:xfrm>
          <a:off x="23660" y="0"/>
          <a:ext cx="6738523" cy="305246"/>
        </a:xfrm>
        <a:prstGeom prst="rect">
          <a:avLst/>
        </a:prstGeom>
      </xdr:spPr>
      <xdr:txBody>
        <a:bodyPr vertOverflow="clip" horzOverflow="clip" lIns="91440" tIns="45720" rIns="91440" bIns="45720" anchor="t"/>
        <a:lstStyle/>
        <a:p>
          <a:endParaRPr/>
        </a:p>
      </xdr:txBody>
    </xdr:sp>
    <xdr:clientData/>
  </xdr:twoCellAnchor>
  <xdr:twoCellAnchor>
    <xdr:from>
      <xdr:col>0</xdr:col>
      <xdr:colOff>23660</xdr:colOff>
      <xdr:row>0</xdr:row>
      <xdr:rowOff>0</xdr:rowOff>
    </xdr:from>
    <xdr:to>
      <xdr:col>12</xdr:col>
      <xdr:colOff>589983</xdr:colOff>
      <xdr:row>0</xdr:row>
      <xdr:rowOff>381446</xdr:rowOff>
    </xdr:to>
    <xdr:sp macro="" textlink="">
      <xdr:nvSpPr>
        <xdr:cNvPr id="103" name=" "/>
        <xdr:cNvSpPr/>
      </xdr:nvSpPr>
      <xdr:spPr>
        <a:xfrm>
          <a:off x="23660" y="0"/>
          <a:ext cx="6738523" cy="305246"/>
        </a:xfrm>
        <a:prstGeom prst="rect">
          <a:avLst/>
        </a:prstGeom>
      </xdr:spPr>
      <xdr:txBody>
        <a:bodyPr vertOverflow="clip" horzOverflow="clip" lIns="91440" tIns="45720" rIns="91440" bIns="45720" anchor="t"/>
        <a:lstStyle/>
        <a:p>
          <a:endParaRPr/>
        </a:p>
      </xdr:txBody>
    </xdr:sp>
    <xdr:clientData/>
  </xdr:twoCellAnchor>
  <xdr:twoCellAnchor>
    <xdr:from>
      <xdr:col>0</xdr:col>
      <xdr:colOff>23660</xdr:colOff>
      <xdr:row>0</xdr:row>
      <xdr:rowOff>0</xdr:rowOff>
    </xdr:from>
    <xdr:to>
      <xdr:col>12</xdr:col>
      <xdr:colOff>589983</xdr:colOff>
      <xdr:row>0</xdr:row>
      <xdr:rowOff>381446</xdr:rowOff>
    </xdr:to>
    <xdr:sp macro="" textlink="">
      <xdr:nvSpPr>
        <xdr:cNvPr id="104" name=" "/>
        <xdr:cNvSpPr/>
      </xdr:nvSpPr>
      <xdr:spPr>
        <a:xfrm>
          <a:off x="23660" y="0"/>
          <a:ext cx="6738523" cy="305246"/>
        </a:xfrm>
        <a:prstGeom prst="rect">
          <a:avLst/>
        </a:prstGeom>
      </xdr:spPr>
      <xdr:txBody>
        <a:bodyPr vertOverflow="clip" horzOverflow="clip" lIns="91440" tIns="45720" rIns="91440" bIns="45720" anchor="t"/>
        <a:lstStyle/>
        <a:p>
          <a:endParaRPr/>
        </a:p>
      </xdr:txBody>
    </xdr:sp>
    <xdr:clientData/>
  </xdr:twoCellAnchor>
  <xdr:twoCellAnchor>
    <xdr:from>
      <xdr:col>0</xdr:col>
      <xdr:colOff>23660</xdr:colOff>
      <xdr:row>0</xdr:row>
      <xdr:rowOff>0</xdr:rowOff>
    </xdr:from>
    <xdr:to>
      <xdr:col>12</xdr:col>
      <xdr:colOff>589983</xdr:colOff>
      <xdr:row>0</xdr:row>
      <xdr:rowOff>381446</xdr:rowOff>
    </xdr:to>
    <xdr:sp macro="" textlink="">
      <xdr:nvSpPr>
        <xdr:cNvPr id="105" name=" "/>
        <xdr:cNvSpPr/>
      </xdr:nvSpPr>
      <xdr:spPr>
        <a:xfrm>
          <a:off x="23660" y="0"/>
          <a:ext cx="6936643" cy="305246"/>
        </a:xfrm>
        <a:prstGeom prst="rect">
          <a:avLst/>
        </a:prstGeom>
      </xdr:spPr>
      <xdr:txBody>
        <a:bodyPr vertOverflow="clip" horzOverflow="clip" lIns="91440" tIns="45720" rIns="91440" bIns="45720" anchor="t"/>
        <a:lstStyle/>
        <a:p>
          <a:endParaRPr/>
        </a:p>
      </xdr:txBody>
    </xdr:sp>
    <xdr:clientData/>
  </xdr:twoCellAnchor>
  <xdr:twoCellAnchor>
    <xdr:from>
      <xdr:col>0</xdr:col>
      <xdr:colOff>23660</xdr:colOff>
      <xdr:row>0</xdr:row>
      <xdr:rowOff>0</xdr:rowOff>
    </xdr:from>
    <xdr:to>
      <xdr:col>12</xdr:col>
      <xdr:colOff>589983</xdr:colOff>
      <xdr:row>0</xdr:row>
      <xdr:rowOff>381446</xdr:rowOff>
    </xdr:to>
    <xdr:sp macro="" textlink="">
      <xdr:nvSpPr>
        <xdr:cNvPr id="106" name=" "/>
        <xdr:cNvSpPr/>
      </xdr:nvSpPr>
      <xdr:spPr>
        <a:xfrm>
          <a:off x="23660" y="0"/>
          <a:ext cx="6738523" cy="305246"/>
        </a:xfrm>
        <a:prstGeom prst="rect">
          <a:avLst/>
        </a:prstGeom>
      </xdr:spPr>
      <xdr:txBody>
        <a:bodyPr vertOverflow="clip" horzOverflow="clip" lIns="91440" tIns="45720" rIns="91440" bIns="45720" anchor="t"/>
        <a:lstStyle/>
        <a:p>
          <a:endParaRPr/>
        </a:p>
      </xdr:txBody>
    </xdr:sp>
    <xdr:clientData/>
  </xdr:twoCellAnchor>
  <xdr:twoCellAnchor>
    <xdr:from>
      <xdr:col>0</xdr:col>
      <xdr:colOff>23660</xdr:colOff>
      <xdr:row>0</xdr:row>
      <xdr:rowOff>0</xdr:rowOff>
    </xdr:from>
    <xdr:to>
      <xdr:col>12</xdr:col>
      <xdr:colOff>589983</xdr:colOff>
      <xdr:row>0</xdr:row>
      <xdr:rowOff>381446</xdr:rowOff>
    </xdr:to>
    <xdr:sp macro="" textlink="">
      <xdr:nvSpPr>
        <xdr:cNvPr id="107" name=" "/>
        <xdr:cNvSpPr/>
      </xdr:nvSpPr>
      <xdr:spPr>
        <a:xfrm>
          <a:off x="23660" y="0"/>
          <a:ext cx="6738523" cy="305246"/>
        </a:xfrm>
        <a:prstGeom prst="rect">
          <a:avLst/>
        </a:prstGeom>
      </xdr:spPr>
      <xdr:txBody>
        <a:bodyPr vertOverflow="clip" horzOverflow="clip" lIns="91440" tIns="45720" rIns="91440" bIns="45720" anchor="t"/>
        <a:lstStyle/>
        <a:p>
          <a:endParaRPr/>
        </a:p>
      </xdr:txBody>
    </xdr:sp>
    <xdr:clientData/>
  </xdr:twoCellAnchor>
  <xdr:twoCellAnchor>
    <xdr:from>
      <xdr:col>0</xdr:col>
      <xdr:colOff>23660</xdr:colOff>
      <xdr:row>0</xdr:row>
      <xdr:rowOff>0</xdr:rowOff>
    </xdr:from>
    <xdr:to>
      <xdr:col>12</xdr:col>
      <xdr:colOff>589983</xdr:colOff>
      <xdr:row>0</xdr:row>
      <xdr:rowOff>381446</xdr:rowOff>
    </xdr:to>
    <xdr:sp macro="" textlink="">
      <xdr:nvSpPr>
        <xdr:cNvPr id="108" name=" "/>
        <xdr:cNvSpPr/>
      </xdr:nvSpPr>
      <xdr:spPr>
        <a:xfrm>
          <a:off x="23660" y="0"/>
          <a:ext cx="6738523" cy="305246"/>
        </a:xfrm>
        <a:prstGeom prst="rect">
          <a:avLst/>
        </a:prstGeom>
      </xdr:spPr>
      <xdr:txBody>
        <a:bodyPr vertOverflow="clip" horzOverflow="clip" lIns="91440" tIns="45720" rIns="91440" bIns="45720" anchor="t"/>
        <a:lstStyle/>
        <a:p>
          <a:endParaRPr/>
        </a:p>
      </xdr:txBody>
    </xdr:sp>
    <xdr:clientData/>
  </xdr:twoCellAnchor>
  <xdr:twoCellAnchor>
    <xdr:from>
      <xdr:col>0</xdr:col>
      <xdr:colOff>23660</xdr:colOff>
      <xdr:row>0</xdr:row>
      <xdr:rowOff>0</xdr:rowOff>
    </xdr:from>
    <xdr:to>
      <xdr:col>12</xdr:col>
      <xdr:colOff>589983</xdr:colOff>
      <xdr:row>0</xdr:row>
      <xdr:rowOff>381446</xdr:rowOff>
    </xdr:to>
    <xdr:sp macro="" textlink="">
      <xdr:nvSpPr>
        <xdr:cNvPr id="109" name=" "/>
        <xdr:cNvSpPr/>
      </xdr:nvSpPr>
      <xdr:spPr>
        <a:xfrm>
          <a:off x="23660" y="0"/>
          <a:ext cx="6738523" cy="305246"/>
        </a:xfrm>
        <a:prstGeom prst="rect">
          <a:avLst/>
        </a:prstGeom>
      </xdr:spPr>
      <xdr:txBody>
        <a:bodyPr vertOverflow="clip" horzOverflow="clip" lIns="91440" tIns="45720" rIns="91440" bIns="45720" anchor="t"/>
        <a:lstStyle/>
        <a:p>
          <a:endParaRPr/>
        </a:p>
      </xdr:txBody>
    </xdr:sp>
    <xdr:clientData/>
  </xdr:twoCellAnchor>
  <xdr:twoCellAnchor>
    <xdr:from>
      <xdr:col>0</xdr:col>
      <xdr:colOff>23660</xdr:colOff>
      <xdr:row>0</xdr:row>
      <xdr:rowOff>0</xdr:rowOff>
    </xdr:from>
    <xdr:to>
      <xdr:col>12</xdr:col>
      <xdr:colOff>589983</xdr:colOff>
      <xdr:row>0</xdr:row>
      <xdr:rowOff>381446</xdr:rowOff>
    </xdr:to>
    <xdr:sp macro="" textlink="">
      <xdr:nvSpPr>
        <xdr:cNvPr id="110" name=" "/>
        <xdr:cNvSpPr/>
      </xdr:nvSpPr>
      <xdr:spPr>
        <a:xfrm>
          <a:off x="23660" y="0"/>
          <a:ext cx="6738523" cy="305246"/>
        </a:xfrm>
        <a:prstGeom prst="rect">
          <a:avLst/>
        </a:prstGeom>
      </xdr:spPr>
      <xdr:txBody>
        <a:bodyPr vertOverflow="clip" horzOverflow="clip" lIns="91440" tIns="45720" rIns="91440" bIns="45720" anchor="t"/>
        <a:lstStyle/>
        <a:p>
          <a:endParaRPr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5;&#1056;&#1040;&#1049;&#1057;%202025%2004%20&#1072;&#1087;&#1088;&#1077;&#1083;&#1103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прайс тн"/>
      <sheetName val="прайс п. м"/>
      <sheetName val="остатки"/>
    </sheetNames>
    <sheetDataSet>
      <sheetData sheetId="0">
        <row r="10">
          <cell r="D10">
            <v>71900</v>
          </cell>
        </row>
        <row r="19">
          <cell r="A19" t="str">
            <v>8 мм</v>
          </cell>
          <cell r="C19" t="str">
            <v>6 м</v>
          </cell>
          <cell r="D19">
            <v>71900</v>
          </cell>
        </row>
        <row r="21">
          <cell r="A21" t="str">
            <v>12 мм</v>
          </cell>
          <cell r="C21" t="str">
            <v>11,7 м</v>
          </cell>
          <cell r="D21">
            <v>84900</v>
          </cell>
        </row>
        <row r="22">
          <cell r="A22" t="str">
            <v>14 мм</v>
          </cell>
          <cell r="C22" t="str">
            <v>11,7 м</v>
          </cell>
          <cell r="D22">
            <v>76900</v>
          </cell>
        </row>
        <row r="23">
          <cell r="A23" t="str">
            <v>16 мм</v>
          </cell>
          <cell r="C23" t="str">
            <v>11,7 м</v>
          </cell>
          <cell r="D23">
            <v>71900</v>
          </cell>
        </row>
        <row r="25">
          <cell r="A25" t="str">
            <v>2,0 мм</v>
          </cell>
        </row>
        <row r="26">
          <cell r="A26" t="str">
            <v>2,0 мм</v>
          </cell>
        </row>
        <row r="29">
          <cell r="A29" t="str">
            <v>3,0 мм</v>
          </cell>
        </row>
        <row r="30">
          <cell r="A30" t="str">
            <v>4,0 мм</v>
          </cell>
          <cell r="F30" t="str">
            <v>40х40х4</v>
          </cell>
          <cell r="H30" t="str">
            <v>6 м</v>
          </cell>
          <cell r="I30">
            <v>75900</v>
          </cell>
        </row>
        <row r="31">
          <cell r="F31" t="str">
            <v>45х45х4</v>
          </cell>
          <cell r="H31" t="str">
            <v>6 м</v>
          </cell>
          <cell r="I31">
            <v>75900</v>
          </cell>
        </row>
        <row r="33">
          <cell r="F33" t="str">
            <v>63х63х5</v>
          </cell>
          <cell r="H33" t="str">
            <v>12 м</v>
          </cell>
          <cell r="I33">
            <v>73900</v>
          </cell>
        </row>
        <row r="39">
          <cell r="F39" t="str">
            <v>№ 6,5У</v>
          </cell>
          <cell r="H39" t="str">
            <v>12 м</v>
          </cell>
          <cell r="I39">
            <v>85900</v>
          </cell>
        </row>
        <row r="40">
          <cell r="F40" t="str">
            <v>№ 8 У</v>
          </cell>
          <cell r="H40" t="str">
            <v>12 м</v>
          </cell>
          <cell r="I40">
            <v>85900</v>
          </cell>
        </row>
        <row r="41">
          <cell r="F41" t="str">
            <v>№ 10У; П</v>
          </cell>
          <cell r="H41" t="str">
            <v>12 м</v>
          </cell>
          <cell r="I41">
            <v>86900</v>
          </cell>
        </row>
        <row r="42">
          <cell r="F42" t="str">
            <v>№ 12У</v>
          </cell>
          <cell r="H42" t="str">
            <v xml:space="preserve">12 м </v>
          </cell>
          <cell r="I42">
            <v>88900</v>
          </cell>
        </row>
        <row r="48">
          <cell r="A48" t="str">
            <v xml:space="preserve">20х4 </v>
          </cell>
          <cell r="C48" t="str">
            <v>6 м</v>
          </cell>
          <cell r="D48">
            <v>87900</v>
          </cell>
        </row>
        <row r="50">
          <cell r="A50" t="str">
            <v>50х5</v>
          </cell>
          <cell r="C50" t="str">
            <v>6 м</v>
          </cell>
          <cell r="D50">
            <v>78900</v>
          </cell>
        </row>
        <row r="52">
          <cell r="A52" t="str">
            <v>15х2,8</v>
          </cell>
          <cell r="C52" t="str">
            <v>6 м</v>
          </cell>
          <cell r="D52">
            <v>76900</v>
          </cell>
        </row>
      </sheetData>
      <sheetData sheetId="1"/>
      <sheetData sheetId="2">
        <row r="3">
          <cell r="A3" t="str">
            <v>6 мм</v>
          </cell>
          <cell r="B3" t="str">
            <v>6 м</v>
          </cell>
          <cell r="C3">
            <v>72900</v>
          </cell>
          <cell r="D3">
            <v>18.225000000000001</v>
          </cell>
          <cell r="E3">
            <v>2.5000000000000001E-4</v>
          </cell>
          <cell r="G3">
            <v>74900</v>
          </cell>
        </row>
        <row r="4">
          <cell r="A4" t="str">
            <v>8 мм</v>
          </cell>
          <cell r="B4" t="str">
            <v>6 м</v>
          </cell>
          <cell r="C4">
            <v>72900</v>
          </cell>
          <cell r="D4">
            <v>30.618000000000002</v>
          </cell>
          <cell r="E4">
            <v>4.2000000000000002E-4</v>
          </cell>
          <cell r="G4">
            <v>74900</v>
          </cell>
        </row>
        <row r="5">
          <cell r="A5" t="str">
            <v>10 мм</v>
          </cell>
          <cell r="B5" t="str">
            <v>11,7 м</v>
          </cell>
          <cell r="C5">
            <v>69900</v>
          </cell>
          <cell r="D5">
            <v>45.434999999999995</v>
          </cell>
          <cell r="F5">
            <v>46.734999999999999</v>
          </cell>
          <cell r="G5">
            <v>71900</v>
          </cell>
        </row>
        <row r="6">
          <cell r="A6" t="str">
            <v>12 мм</v>
          </cell>
          <cell r="B6" t="str">
            <v>11,7 м</v>
          </cell>
          <cell r="C6">
            <v>69900</v>
          </cell>
          <cell r="D6">
            <v>64.308000000000007</v>
          </cell>
          <cell r="F6">
            <v>66.147999999999996</v>
          </cell>
          <cell r="G6">
            <v>71900</v>
          </cell>
        </row>
        <row r="7">
          <cell r="A7" t="str">
            <v>14 мм</v>
          </cell>
          <cell r="B7" t="str">
            <v>11,7 м</v>
          </cell>
          <cell r="C7">
            <v>69900</v>
          </cell>
          <cell r="D7">
            <v>85.977000000000004</v>
          </cell>
          <cell r="F7">
            <v>88.436999999999998</v>
          </cell>
          <cell r="G7">
            <v>71900</v>
          </cell>
        </row>
        <row r="8">
          <cell r="A8" t="str">
            <v>16 мм</v>
          </cell>
          <cell r="B8" t="str">
            <v>11,7 м</v>
          </cell>
          <cell r="C8">
            <v>69900</v>
          </cell>
          <cell r="D8">
            <v>113.937</v>
          </cell>
          <cell r="E8">
            <v>1.6299999999999999E-3</v>
          </cell>
        </row>
        <row r="10">
          <cell r="A10" t="str">
            <v>10 мм</v>
          </cell>
          <cell r="B10" t="str">
            <v>6 м</v>
          </cell>
          <cell r="C10">
            <v>77900</v>
          </cell>
          <cell r="D10">
            <v>63.878</v>
          </cell>
          <cell r="F10">
            <v>65.518000000000001</v>
          </cell>
          <cell r="G10">
            <v>79900</v>
          </cell>
        </row>
        <row r="11">
          <cell r="A11" t="str">
            <v>12 мм</v>
          </cell>
          <cell r="B11" t="str">
            <v>6 м</v>
          </cell>
          <cell r="C11">
            <v>67900</v>
          </cell>
          <cell r="D11">
            <v>78.763999999999996</v>
          </cell>
          <cell r="F11">
            <v>81.084000000000003</v>
          </cell>
          <cell r="G11">
            <v>69900</v>
          </cell>
        </row>
        <row r="12">
          <cell r="A12" t="str">
            <v>14 мм</v>
          </cell>
          <cell r="B12" t="str">
            <v>6 м</v>
          </cell>
          <cell r="C12">
            <v>69900</v>
          </cell>
          <cell r="D12">
            <v>114.636</v>
          </cell>
          <cell r="F12">
            <v>117.916</v>
          </cell>
          <cell r="G12">
            <v>71900</v>
          </cell>
        </row>
        <row r="13">
          <cell r="A13" t="str">
            <v>16 мм</v>
          </cell>
          <cell r="B13" t="str">
            <v>6 м</v>
          </cell>
          <cell r="C13">
            <v>74900</v>
          </cell>
          <cell r="D13">
            <v>161.78399999999999</v>
          </cell>
          <cell r="F13">
            <v>166.10400000000001</v>
          </cell>
          <cell r="G13">
            <v>76900</v>
          </cell>
        </row>
        <row r="15">
          <cell r="A15" t="str">
            <v>6 мм</v>
          </cell>
          <cell r="B15" t="str">
            <v>6 м</v>
          </cell>
          <cell r="C15">
            <v>72900</v>
          </cell>
          <cell r="D15">
            <v>19.683</v>
          </cell>
          <cell r="F15">
            <v>20.222999999999999</v>
          </cell>
          <cell r="G15">
            <v>74900</v>
          </cell>
        </row>
        <row r="16">
          <cell r="C16">
            <v>69900</v>
          </cell>
          <cell r="D16">
            <v>27.96</v>
          </cell>
          <cell r="F16">
            <v>28.76</v>
          </cell>
        </row>
        <row r="17">
          <cell r="A17" t="str">
            <v>10 мм</v>
          </cell>
          <cell r="B17" t="str">
            <v>6м</v>
          </cell>
          <cell r="C17">
            <v>69900</v>
          </cell>
          <cell r="D17">
            <v>43.338000000000001</v>
          </cell>
          <cell r="F17">
            <v>44.578000000000003</v>
          </cell>
          <cell r="G17">
            <v>71900</v>
          </cell>
        </row>
        <row r="18">
          <cell r="C18">
            <v>82900</v>
          </cell>
          <cell r="D18">
            <v>76.268000000000001</v>
          </cell>
          <cell r="E18">
            <v>9.2000000000000003E-4</v>
          </cell>
        </row>
        <row r="19">
          <cell r="C19">
            <v>74900</v>
          </cell>
          <cell r="D19">
            <v>92.126999999999995</v>
          </cell>
          <cell r="F19">
            <v>94.587000000000003</v>
          </cell>
        </row>
        <row r="20">
          <cell r="C20">
            <v>69900</v>
          </cell>
          <cell r="D20">
            <v>113.238</v>
          </cell>
          <cell r="E20">
            <v>1.6199999999999999E-3</v>
          </cell>
        </row>
        <row r="22">
          <cell r="A22" t="str">
            <v>1,5 мм</v>
          </cell>
          <cell r="B22" t="str">
            <v>1250х2500</v>
          </cell>
          <cell r="C22">
            <v>84900</v>
          </cell>
          <cell r="D22">
            <v>3396</v>
          </cell>
          <cell r="E22">
            <v>0.04</v>
          </cell>
          <cell r="G22">
            <v>86900</v>
          </cell>
        </row>
        <row r="23">
          <cell r="B23" t="str">
            <v>1000х2100</v>
          </cell>
          <cell r="C23">
            <v>78900</v>
          </cell>
          <cell r="D23">
            <v>2840.3999999999996</v>
          </cell>
          <cell r="E23">
            <v>3.5999999999999997E-2</v>
          </cell>
          <cell r="G23">
            <v>80900</v>
          </cell>
        </row>
        <row r="24">
          <cell r="B24" t="str">
            <v>1250х2500</v>
          </cell>
          <cell r="C24">
            <v>75900</v>
          </cell>
          <cell r="D24">
            <v>3946.7999999999997</v>
          </cell>
          <cell r="E24">
            <v>5.1999999999999998E-2</v>
          </cell>
          <cell r="G24">
            <v>77900</v>
          </cell>
        </row>
        <row r="25">
          <cell r="A25" t="str">
            <v>2,5 мм</v>
          </cell>
          <cell r="B25" t="str">
            <v>1250х2500</v>
          </cell>
          <cell r="C25">
            <v>75900</v>
          </cell>
          <cell r="D25">
            <v>4857.6000000000004</v>
          </cell>
          <cell r="E25">
            <v>6.4000000000000001E-2</v>
          </cell>
          <cell r="G25">
            <v>77900</v>
          </cell>
        </row>
        <row r="26">
          <cell r="B26" t="str">
            <v>1250х2500</v>
          </cell>
          <cell r="C26">
            <v>73900</v>
          </cell>
          <cell r="D26">
            <v>5764.2</v>
          </cell>
          <cell r="E26">
            <v>7.8E-2</v>
          </cell>
          <cell r="G26">
            <v>75900</v>
          </cell>
        </row>
        <row r="27">
          <cell r="B27" t="str">
            <v>1250х2500</v>
          </cell>
          <cell r="C27">
            <v>73900</v>
          </cell>
          <cell r="D27">
            <v>7537.7999999999993</v>
          </cell>
          <cell r="E27">
            <v>0.10199999999999999</v>
          </cell>
          <cell r="G27">
            <v>75900</v>
          </cell>
        </row>
        <row r="28">
          <cell r="A28" t="str">
            <v>5,0 мм</v>
          </cell>
          <cell r="B28" t="str">
            <v>1250х2500</v>
          </cell>
          <cell r="C28">
            <v>72900</v>
          </cell>
          <cell r="D28">
            <v>9258.2999999999993</v>
          </cell>
          <cell r="E28">
            <v>0.127</v>
          </cell>
          <cell r="G28">
            <v>74900</v>
          </cell>
        </row>
        <row r="30">
          <cell r="A30" t="str">
            <v>4,0 мм (406)</v>
          </cell>
          <cell r="B30" t="str">
            <v>1200х3600</v>
          </cell>
          <cell r="C30">
            <v>89900</v>
          </cell>
          <cell r="D30">
            <v>5034.4000000000005</v>
          </cell>
          <cell r="F30">
            <v>5146.4000000000005</v>
          </cell>
          <cell r="G30">
            <v>91900</v>
          </cell>
        </row>
        <row r="32">
          <cell r="A32" t="str">
            <v xml:space="preserve">3,0 мм </v>
          </cell>
          <cell r="B32" t="str">
            <v>1250х2500</v>
          </cell>
          <cell r="C32">
            <v>76900</v>
          </cell>
          <cell r="D32">
            <v>5767.5</v>
          </cell>
          <cell r="F32">
            <v>5917.5</v>
          </cell>
          <cell r="G32">
            <v>78900</v>
          </cell>
        </row>
        <row r="34">
          <cell r="A34" t="str">
            <v xml:space="preserve">0,5 мм </v>
          </cell>
          <cell r="B34" t="str">
            <v>1250х2500</v>
          </cell>
          <cell r="C34">
            <v>119900</v>
          </cell>
          <cell r="D34">
            <v>1678.6000000000001</v>
          </cell>
          <cell r="F34">
            <v>1706.6000000000001</v>
          </cell>
          <cell r="G34">
            <v>121900</v>
          </cell>
        </row>
        <row r="36">
          <cell r="C36">
            <v>85900</v>
          </cell>
          <cell r="D36">
            <v>57.553000000000004</v>
          </cell>
          <cell r="E36">
            <v>6.7000000000000002E-4</v>
          </cell>
        </row>
        <row r="37">
          <cell r="A37" t="str">
            <v>25х4</v>
          </cell>
          <cell r="C37">
            <v>85900</v>
          </cell>
          <cell r="D37">
            <v>70.438000000000002</v>
          </cell>
          <cell r="E37">
            <v>8.1999999999999998E-4</v>
          </cell>
          <cell r="G37">
            <v>87900</v>
          </cell>
        </row>
        <row r="38">
          <cell r="A38" t="str">
            <v>40х4</v>
          </cell>
          <cell r="C38">
            <v>74900</v>
          </cell>
          <cell r="D38">
            <v>99.617000000000004</v>
          </cell>
          <cell r="E38">
            <v>1.33E-3</v>
          </cell>
          <cell r="G38">
            <v>76900</v>
          </cell>
        </row>
        <row r="39">
          <cell r="C39">
            <v>76900</v>
          </cell>
          <cell r="D39">
            <v>159.952</v>
          </cell>
          <cell r="E39">
            <v>2.0799999999999998E-3</v>
          </cell>
        </row>
        <row r="40">
          <cell r="A40" t="str">
            <v>Проволока вязальная</v>
          </cell>
        </row>
        <row r="41">
          <cell r="A41" t="str">
            <v>1,2 мм</v>
          </cell>
          <cell r="B41" t="str">
            <v>бухта</v>
          </cell>
          <cell r="C41">
            <v>127900</v>
          </cell>
          <cell r="D41">
            <v>1.1511</v>
          </cell>
          <cell r="F41">
            <v>1.1511</v>
          </cell>
          <cell r="G41">
            <v>127900</v>
          </cell>
        </row>
        <row r="42">
          <cell r="A42" t="str">
            <v>4,0 мм</v>
          </cell>
          <cell r="B42" t="str">
            <v>бухта</v>
          </cell>
          <cell r="C42">
            <v>85000</v>
          </cell>
          <cell r="D42">
            <v>8.4149999999999991</v>
          </cell>
          <cell r="F42">
            <v>8.4149999999999991</v>
          </cell>
          <cell r="G42">
            <v>85000</v>
          </cell>
        </row>
        <row r="44">
          <cell r="A44" t="str">
            <v>73х5,5</v>
          </cell>
          <cell r="B44" t="str">
            <v>немерная</v>
          </cell>
          <cell r="C44">
            <v>36900</v>
          </cell>
          <cell r="D44">
            <v>350.55</v>
          </cell>
          <cell r="F44">
            <v>350.55</v>
          </cell>
          <cell r="G44">
            <v>36900</v>
          </cell>
        </row>
        <row r="46">
          <cell r="C46">
            <v>74900</v>
          </cell>
          <cell r="D46">
            <v>99.617000000000004</v>
          </cell>
          <cell r="E46">
            <v>1.33E-3</v>
          </cell>
        </row>
        <row r="47">
          <cell r="A47" t="str">
            <v>20х2,8</v>
          </cell>
          <cell r="B47" t="str">
            <v>6 м</v>
          </cell>
          <cell r="C47">
            <v>74900</v>
          </cell>
          <cell r="D47">
            <v>126.581</v>
          </cell>
          <cell r="F47">
            <v>129.96100000000001</v>
          </cell>
          <cell r="G47">
            <v>76900</v>
          </cell>
        </row>
        <row r="48">
          <cell r="A48" t="str">
            <v>25х2,8</v>
          </cell>
          <cell r="B48" t="str">
            <v xml:space="preserve">6 м </v>
          </cell>
          <cell r="C48">
            <v>68900</v>
          </cell>
          <cell r="D48">
            <v>150.89100000000002</v>
          </cell>
          <cell r="F48">
            <v>155.27100000000002</v>
          </cell>
          <cell r="G48">
            <v>70900</v>
          </cell>
        </row>
        <row r="49">
          <cell r="A49" t="str">
            <v>25х3,2</v>
          </cell>
          <cell r="B49" t="str">
            <v>6 м</v>
          </cell>
          <cell r="C49">
            <v>68900</v>
          </cell>
          <cell r="D49">
            <v>164.67100000000002</v>
          </cell>
          <cell r="F49">
            <v>169.45100000000002</v>
          </cell>
          <cell r="G49">
            <v>70900</v>
          </cell>
        </row>
        <row r="50">
          <cell r="A50" t="str">
            <v>32х2,8</v>
          </cell>
          <cell r="B50" t="str">
            <v>6 м</v>
          </cell>
          <cell r="C50">
            <v>68900</v>
          </cell>
          <cell r="D50">
            <v>188.786</v>
          </cell>
          <cell r="F50">
            <v>194.26599999999999</v>
          </cell>
          <cell r="G50">
            <v>70900</v>
          </cell>
        </row>
        <row r="51">
          <cell r="A51" t="str">
            <v>32х3,2</v>
          </cell>
          <cell r="B51" t="str">
            <v>6 м</v>
          </cell>
          <cell r="C51">
            <v>68900</v>
          </cell>
          <cell r="D51">
            <v>213.59</v>
          </cell>
          <cell r="F51">
            <v>219.79</v>
          </cell>
          <cell r="G51">
            <v>70900</v>
          </cell>
        </row>
        <row r="52">
          <cell r="A52" t="str">
            <v>40х3,0</v>
          </cell>
          <cell r="B52" t="str">
            <v>6 м</v>
          </cell>
          <cell r="C52">
            <v>68900</v>
          </cell>
          <cell r="D52">
            <v>237.01599999999999</v>
          </cell>
          <cell r="F52">
            <v>243.89599999999999</v>
          </cell>
          <cell r="G52">
            <v>70900</v>
          </cell>
        </row>
        <row r="54">
          <cell r="A54" t="str">
            <v>57х3,5</v>
          </cell>
          <cell r="B54" t="str">
            <v>6 м</v>
          </cell>
          <cell r="C54">
            <v>68900</v>
          </cell>
          <cell r="D54">
            <v>319.00699999999995</v>
          </cell>
          <cell r="E54">
            <v>4.6299999999999996E-3</v>
          </cell>
          <cell r="F54">
            <v>328.267</v>
          </cell>
          <cell r="G54">
            <v>70900</v>
          </cell>
        </row>
        <row r="55">
          <cell r="A55" t="str">
            <v>76х3,5</v>
          </cell>
          <cell r="B55" t="str">
            <v>12 м</v>
          </cell>
          <cell r="C55">
            <v>68900</v>
          </cell>
          <cell r="D55">
            <v>432.00300000000004</v>
          </cell>
          <cell r="E55">
            <v>6.2700000000000004E-3</v>
          </cell>
          <cell r="F55">
            <v>444.54300000000001</v>
          </cell>
          <cell r="G55">
            <v>70900</v>
          </cell>
        </row>
        <row r="56">
          <cell r="A56" t="str">
            <v>89х3,5</v>
          </cell>
          <cell r="B56" t="str">
            <v>12 м</v>
          </cell>
          <cell r="C56">
            <v>68900</v>
          </cell>
          <cell r="D56">
            <v>509.17099999999999</v>
          </cell>
          <cell r="E56">
            <v>7.3899999999999999E-3</v>
          </cell>
          <cell r="F56">
            <v>523.95100000000002</v>
          </cell>
          <cell r="G56">
            <v>70900</v>
          </cell>
        </row>
        <row r="57">
          <cell r="A57" t="str">
            <v>108х3,5</v>
          </cell>
          <cell r="B57" t="str">
            <v>12 м</v>
          </cell>
          <cell r="C57">
            <v>68900</v>
          </cell>
          <cell r="D57">
            <v>630.43500000000006</v>
          </cell>
          <cell r="E57">
            <v>9.1500000000000001E-3</v>
          </cell>
          <cell r="F57">
            <v>648.73500000000001</v>
          </cell>
          <cell r="G57">
            <v>70900</v>
          </cell>
        </row>
        <row r="58">
          <cell r="A58" t="str">
            <v>114х4,0</v>
          </cell>
          <cell r="B58" t="str">
            <v>12 м</v>
          </cell>
          <cell r="C58">
            <v>68900</v>
          </cell>
          <cell r="D58">
            <v>748.25400000000002</v>
          </cell>
          <cell r="E58">
            <v>1.086E-2</v>
          </cell>
          <cell r="F58">
            <v>769.97400000000005</v>
          </cell>
          <cell r="G58">
            <v>70900</v>
          </cell>
        </row>
        <row r="59">
          <cell r="A59" t="str">
            <v>127х4,0</v>
          </cell>
          <cell r="B59" t="str">
            <v>12 м</v>
          </cell>
          <cell r="C59">
            <v>68900</v>
          </cell>
          <cell r="D59">
            <v>838.51300000000003</v>
          </cell>
          <cell r="E59">
            <v>1.217E-2</v>
          </cell>
          <cell r="F59">
            <v>862.85300000000007</v>
          </cell>
          <cell r="G59">
            <v>70900</v>
          </cell>
        </row>
        <row r="60">
          <cell r="A60" t="str">
            <v>133х4,0</v>
          </cell>
          <cell r="B60" t="str">
            <v>12 м</v>
          </cell>
          <cell r="C60">
            <v>68900</v>
          </cell>
          <cell r="D60">
            <v>878.47499999999991</v>
          </cell>
          <cell r="E60">
            <v>1.2749999999999999E-2</v>
          </cell>
          <cell r="F60">
            <v>903.97499999999991</v>
          </cell>
          <cell r="G60">
            <v>70900</v>
          </cell>
        </row>
        <row r="61">
          <cell r="A61" t="str">
            <v>159х4,0</v>
          </cell>
          <cell r="B61" t="str">
            <v>12 м</v>
          </cell>
          <cell r="C61">
            <v>68900</v>
          </cell>
          <cell r="D61">
            <v>1054.1699999999998</v>
          </cell>
          <cell r="E61">
            <v>1.5299999999999999E-2</v>
          </cell>
          <cell r="F61">
            <v>1084.77</v>
          </cell>
          <cell r="G61">
            <v>70900</v>
          </cell>
        </row>
        <row r="62">
          <cell r="A62" t="str">
            <v>159х4,5</v>
          </cell>
          <cell r="B62" t="str">
            <v>12 м</v>
          </cell>
          <cell r="C62">
            <v>68900</v>
          </cell>
          <cell r="D62">
            <v>1188.5250000000001</v>
          </cell>
          <cell r="E62">
            <v>1.7250000000000001E-2</v>
          </cell>
          <cell r="F62">
            <v>1223.0250000000001</v>
          </cell>
          <cell r="G62">
            <v>70900</v>
          </cell>
        </row>
        <row r="64">
          <cell r="A64" t="str">
            <v>10х10х1,5</v>
          </cell>
          <cell r="B64" t="str">
            <v>6 м</v>
          </cell>
          <cell r="C64">
            <v>98900</v>
          </cell>
          <cell r="D64">
            <v>36.592999999999996</v>
          </cell>
          <cell r="F64">
            <v>37.332999999999998</v>
          </cell>
          <cell r="G64">
            <v>100900</v>
          </cell>
        </row>
        <row r="65">
          <cell r="A65" t="str">
            <v>15х15х1,5</v>
          </cell>
          <cell r="B65" t="str">
            <v>6 м</v>
          </cell>
          <cell r="C65">
            <v>88900</v>
          </cell>
          <cell r="D65">
            <v>54.228999999999999</v>
          </cell>
          <cell r="F65">
            <v>55.448999999999998</v>
          </cell>
          <cell r="G65">
            <v>90900</v>
          </cell>
        </row>
        <row r="66">
          <cell r="A66" t="str">
            <v>20х20х1,5</v>
          </cell>
          <cell r="B66" t="str">
            <v>6 м</v>
          </cell>
          <cell r="C66">
            <v>83900</v>
          </cell>
          <cell r="D66">
            <v>71.314999999999998</v>
          </cell>
          <cell r="F66">
            <v>73.015000000000001</v>
          </cell>
          <cell r="G66">
            <v>85900</v>
          </cell>
        </row>
        <row r="67">
          <cell r="A67" t="str">
            <v>20х20х2,0</v>
          </cell>
          <cell r="B67" t="str">
            <v>6 м</v>
          </cell>
          <cell r="C67">
            <v>76900</v>
          </cell>
          <cell r="D67">
            <v>83.820999999999998</v>
          </cell>
          <cell r="F67">
            <v>86.001000000000005</v>
          </cell>
          <cell r="G67">
            <v>78900</v>
          </cell>
        </row>
        <row r="68">
          <cell r="A68" t="str">
            <v>25х25х1,5</v>
          </cell>
          <cell r="B68" t="str">
            <v>6 м</v>
          </cell>
          <cell r="C68">
            <v>83900</v>
          </cell>
          <cell r="D68">
            <v>90.611999999999995</v>
          </cell>
          <cell r="F68">
            <v>92.772000000000006</v>
          </cell>
          <cell r="G68">
            <v>85900</v>
          </cell>
        </row>
        <row r="69">
          <cell r="A69" t="str">
            <v>25х25х2,0</v>
          </cell>
          <cell r="B69" t="str">
            <v>6 м</v>
          </cell>
          <cell r="C69">
            <v>76900</v>
          </cell>
          <cell r="D69">
            <v>107.66</v>
          </cell>
          <cell r="F69">
            <v>110.46</v>
          </cell>
          <cell r="G69">
            <v>78900</v>
          </cell>
        </row>
        <row r="70">
          <cell r="A70" t="str">
            <v>30х30х1,5</v>
          </cell>
          <cell r="B70" t="str">
            <v>6 м</v>
          </cell>
          <cell r="C70">
            <v>83900</v>
          </cell>
          <cell r="D70">
            <v>114.10400000000001</v>
          </cell>
          <cell r="F70">
            <v>116.82400000000001</v>
          </cell>
          <cell r="G70">
            <v>85900</v>
          </cell>
        </row>
        <row r="71">
          <cell r="A71" t="str">
            <v>30х30х2,0</v>
          </cell>
          <cell r="B71" t="str">
            <v>6 м</v>
          </cell>
          <cell r="C71">
            <v>76900</v>
          </cell>
          <cell r="D71">
            <v>131.499</v>
          </cell>
          <cell r="F71">
            <v>134.91899999999998</v>
          </cell>
          <cell r="G71">
            <v>78900</v>
          </cell>
        </row>
        <row r="72">
          <cell r="A72" t="str">
            <v>40х20х1,5</v>
          </cell>
          <cell r="B72" t="str">
            <v>6 м</v>
          </cell>
          <cell r="C72">
            <v>83900</v>
          </cell>
          <cell r="D72">
            <v>110.748</v>
          </cell>
          <cell r="F72">
            <v>113.38800000000001</v>
          </cell>
          <cell r="G72">
            <v>85900</v>
          </cell>
        </row>
        <row r="73">
          <cell r="A73" t="str">
            <v>40х20х2,0</v>
          </cell>
          <cell r="B73" t="str">
            <v>6 м</v>
          </cell>
          <cell r="C73">
            <v>76900</v>
          </cell>
          <cell r="D73">
            <v>132.268</v>
          </cell>
          <cell r="F73">
            <v>135.708</v>
          </cell>
          <cell r="G73">
            <v>78900</v>
          </cell>
        </row>
        <row r="74">
          <cell r="A74" t="str">
            <v>40х25х1,5</v>
          </cell>
          <cell r="B74" t="str">
            <v>6 м</v>
          </cell>
          <cell r="C74">
            <v>83900</v>
          </cell>
          <cell r="D74">
            <v>120.816</v>
          </cell>
          <cell r="F74">
            <v>123.69600000000001</v>
          </cell>
          <cell r="G74">
            <v>85900</v>
          </cell>
        </row>
        <row r="75">
          <cell r="A75" t="str">
            <v>40х40х1,5</v>
          </cell>
          <cell r="B75" t="str">
            <v>6 м</v>
          </cell>
          <cell r="C75">
            <v>83900</v>
          </cell>
          <cell r="D75">
            <v>153.53700000000001</v>
          </cell>
          <cell r="F75">
            <v>157.197</v>
          </cell>
          <cell r="G75">
            <v>85900</v>
          </cell>
        </row>
        <row r="76">
          <cell r="A76" t="str">
            <v>40х40х2,0</v>
          </cell>
          <cell r="B76" t="str">
            <v>6 м</v>
          </cell>
          <cell r="C76">
            <v>76900</v>
          </cell>
          <cell r="D76">
            <v>179.946</v>
          </cell>
          <cell r="F76">
            <v>184.626</v>
          </cell>
          <cell r="G76">
            <v>78900</v>
          </cell>
        </row>
        <row r="77">
          <cell r="A77" t="str">
            <v>40х40х3,0</v>
          </cell>
          <cell r="B77" t="str">
            <v>6 м</v>
          </cell>
          <cell r="C77">
            <v>69900</v>
          </cell>
          <cell r="D77">
            <v>235.56300000000002</v>
          </cell>
          <cell r="F77">
            <v>242.30300000000003</v>
          </cell>
          <cell r="G77">
            <v>71900</v>
          </cell>
        </row>
        <row r="78">
          <cell r="A78" t="str">
            <v xml:space="preserve">50х25х2,0 </v>
          </cell>
          <cell r="B78" t="str">
            <v>6 м</v>
          </cell>
          <cell r="C78">
            <v>76900</v>
          </cell>
          <cell r="D78">
            <v>170.71800000000002</v>
          </cell>
          <cell r="F78">
            <v>175.15800000000002</v>
          </cell>
          <cell r="G78">
            <v>78900</v>
          </cell>
        </row>
        <row r="79">
          <cell r="A79" t="str">
            <v>50х50х2,0</v>
          </cell>
          <cell r="B79" t="str">
            <v>6 м</v>
          </cell>
          <cell r="C79">
            <v>76900</v>
          </cell>
          <cell r="D79">
            <v>228.393</v>
          </cell>
          <cell r="F79">
            <v>234.333</v>
          </cell>
          <cell r="G79">
            <v>78900</v>
          </cell>
        </row>
        <row r="80">
          <cell r="A80" t="str">
            <v>50х50х3,0</v>
          </cell>
          <cell r="B80" t="str">
            <v>6 м</v>
          </cell>
          <cell r="C80">
            <v>69900</v>
          </cell>
          <cell r="D80">
            <v>301.96800000000002</v>
          </cell>
          <cell r="F80">
            <v>310.608</v>
          </cell>
          <cell r="G80">
            <v>71900</v>
          </cell>
        </row>
        <row r="81">
          <cell r="A81" t="str">
            <v>60х30х2,0</v>
          </cell>
          <cell r="B81" t="str">
            <v>6 м</v>
          </cell>
          <cell r="C81">
            <v>76900</v>
          </cell>
          <cell r="D81">
            <v>209.16800000000001</v>
          </cell>
          <cell r="F81">
            <v>214.608</v>
          </cell>
          <cell r="G81">
            <v>78900</v>
          </cell>
        </row>
        <row r="82">
          <cell r="A82" t="str">
            <v>60х40х2,0</v>
          </cell>
          <cell r="B82" t="str">
            <v>6 м</v>
          </cell>
          <cell r="C82">
            <v>76900</v>
          </cell>
          <cell r="D82">
            <v>228.393</v>
          </cell>
          <cell r="F82">
            <v>234.333</v>
          </cell>
          <cell r="G82">
            <v>78900</v>
          </cell>
        </row>
        <row r="83">
          <cell r="A83" t="str">
            <v>60х40х3,0</v>
          </cell>
          <cell r="B83" t="str">
            <v>6 м</v>
          </cell>
          <cell r="C83">
            <v>70900</v>
          </cell>
          <cell r="D83">
            <v>305.57899999999995</v>
          </cell>
          <cell r="F83">
            <v>314.19899999999996</v>
          </cell>
          <cell r="G83">
            <v>72900</v>
          </cell>
        </row>
        <row r="84">
          <cell r="A84" t="str">
            <v>60х60х2,0</v>
          </cell>
          <cell r="B84" t="str">
            <v>6 м</v>
          </cell>
          <cell r="C84">
            <v>76900</v>
          </cell>
          <cell r="D84">
            <v>276.83999999999997</v>
          </cell>
          <cell r="F84">
            <v>284.04000000000002</v>
          </cell>
          <cell r="G84">
            <v>78900</v>
          </cell>
        </row>
        <row r="85">
          <cell r="A85" t="str">
            <v>60х60х3,0</v>
          </cell>
          <cell r="B85" t="str">
            <v>6 м</v>
          </cell>
          <cell r="C85">
            <v>76900</v>
          </cell>
          <cell r="D85">
            <v>403.72500000000002</v>
          </cell>
          <cell r="F85">
            <v>414.22500000000002</v>
          </cell>
          <cell r="G85">
            <v>78900</v>
          </cell>
        </row>
        <row r="86">
          <cell r="A86" t="str">
            <v>80х40х2,0</v>
          </cell>
          <cell r="B86" t="str">
            <v>6 м</v>
          </cell>
          <cell r="C86">
            <v>76900</v>
          </cell>
          <cell r="D86">
            <v>276.83999999999997</v>
          </cell>
          <cell r="F86">
            <v>284.04000000000002</v>
          </cell>
          <cell r="G86">
            <v>78900</v>
          </cell>
        </row>
        <row r="87">
          <cell r="A87" t="str">
            <v>80х40х3,0</v>
          </cell>
          <cell r="B87" t="str">
            <v>12 м</v>
          </cell>
          <cell r="C87">
            <v>69900</v>
          </cell>
          <cell r="D87">
            <v>366.97500000000002</v>
          </cell>
          <cell r="F87">
            <v>377.47500000000002</v>
          </cell>
          <cell r="G87">
            <v>71900</v>
          </cell>
        </row>
        <row r="88">
          <cell r="A88" t="str">
            <v>80х80х3,0</v>
          </cell>
          <cell r="B88" t="str">
            <v>12 м</v>
          </cell>
          <cell r="C88">
            <v>69900</v>
          </cell>
          <cell r="D88">
            <v>499.08599999999996</v>
          </cell>
          <cell r="F88">
            <v>513.36599999999999</v>
          </cell>
          <cell r="G88">
            <v>71900</v>
          </cell>
        </row>
        <row r="89">
          <cell r="A89" t="str">
            <v>100х50х3,0</v>
          </cell>
          <cell r="B89" t="str">
            <v>12 м</v>
          </cell>
          <cell r="C89">
            <v>69900</v>
          </cell>
          <cell r="D89">
            <v>466.233</v>
          </cell>
          <cell r="F89">
            <v>479.57299999999998</v>
          </cell>
          <cell r="G89">
            <v>71900</v>
          </cell>
        </row>
        <row r="90">
          <cell r="A90" t="str">
            <v>100х100х3,0</v>
          </cell>
          <cell r="B90" t="str">
            <v>12 м</v>
          </cell>
          <cell r="C90">
            <v>69900</v>
          </cell>
          <cell r="D90">
            <v>632.59500000000003</v>
          </cell>
          <cell r="F90">
            <v>650.69500000000005</v>
          </cell>
          <cell r="G90">
            <v>71900</v>
          </cell>
        </row>
        <row r="91">
          <cell r="A91" t="str">
            <v>100х100х4,0</v>
          </cell>
          <cell r="B91" t="str">
            <v>12 м</v>
          </cell>
          <cell r="C91">
            <v>69900</v>
          </cell>
          <cell r="D91">
            <v>829.01400000000001</v>
          </cell>
          <cell r="F91">
            <v>852.73400000000004</v>
          </cell>
          <cell r="G91">
            <v>71900</v>
          </cell>
        </row>
        <row r="92">
          <cell r="A92" t="str">
            <v>150х150х6,0</v>
          </cell>
          <cell r="B92" t="str">
            <v>5,6 м</v>
          </cell>
          <cell r="D92">
            <v>3000</v>
          </cell>
          <cell r="F92">
            <v>3000</v>
          </cell>
        </row>
        <row r="94">
          <cell r="A94" t="str">
            <v>25х25х3</v>
          </cell>
          <cell r="B94" t="str">
            <v>6 м</v>
          </cell>
          <cell r="C94">
            <v>79900</v>
          </cell>
          <cell r="D94">
            <v>99.875</v>
          </cell>
          <cell r="F94">
            <v>102.375</v>
          </cell>
          <cell r="G94">
            <v>81900</v>
          </cell>
        </row>
        <row r="95">
          <cell r="A95" t="str">
            <v>25х25х4</v>
          </cell>
          <cell r="B95" t="str">
            <v>6 м</v>
          </cell>
          <cell r="C95">
            <v>78900</v>
          </cell>
          <cell r="D95">
            <v>119.92800000000001</v>
          </cell>
          <cell r="F95">
            <v>122.968</v>
          </cell>
          <cell r="G95">
            <v>80900</v>
          </cell>
        </row>
        <row r="96">
          <cell r="A96" t="str">
            <v>32х32х3</v>
          </cell>
          <cell r="B96" t="str">
            <v>6 м</v>
          </cell>
          <cell r="C96">
            <v>77900</v>
          </cell>
          <cell r="D96">
            <v>120.74499999999999</v>
          </cell>
          <cell r="F96">
            <v>123.845</v>
          </cell>
          <cell r="G96">
            <v>79900</v>
          </cell>
        </row>
        <row r="97">
          <cell r="A97" t="str">
            <v>32х32х4</v>
          </cell>
          <cell r="B97" t="str">
            <v>6 м</v>
          </cell>
          <cell r="C97">
            <v>81900</v>
          </cell>
          <cell r="D97">
            <v>163.80000000000001</v>
          </cell>
          <cell r="F97">
            <v>167.8</v>
          </cell>
          <cell r="G97">
            <v>83900</v>
          </cell>
        </row>
        <row r="98">
          <cell r="A98" t="str">
            <v>35х35х3</v>
          </cell>
          <cell r="B98" t="str">
            <v>6 м</v>
          </cell>
          <cell r="C98">
            <v>77900</v>
          </cell>
          <cell r="D98">
            <v>138.66200000000001</v>
          </cell>
          <cell r="F98">
            <v>142.22199999999998</v>
          </cell>
          <cell r="G98">
            <v>79900</v>
          </cell>
        </row>
        <row r="99">
          <cell r="A99" t="str">
            <v>35х35х4</v>
          </cell>
          <cell r="B99" t="str">
            <v>6 м</v>
          </cell>
          <cell r="C99">
            <v>81900</v>
          </cell>
          <cell r="D99">
            <v>190.827</v>
          </cell>
          <cell r="F99">
            <v>195.48699999999999</v>
          </cell>
          <cell r="G99">
            <v>83900</v>
          </cell>
        </row>
        <row r="100">
          <cell r="A100" t="str">
            <v>40х40х3</v>
          </cell>
          <cell r="B100" t="str">
            <v>6 м</v>
          </cell>
          <cell r="C100">
            <v>73900</v>
          </cell>
          <cell r="D100">
            <v>155.19</v>
          </cell>
          <cell r="F100">
            <v>159.38999999999999</v>
          </cell>
          <cell r="G100">
            <v>75900</v>
          </cell>
        </row>
        <row r="101">
          <cell r="C101">
            <v>73900</v>
          </cell>
          <cell r="D101">
            <v>177.35999999999999</v>
          </cell>
          <cell r="F101">
            <v>182.16</v>
          </cell>
        </row>
        <row r="102">
          <cell r="C102">
            <v>73900</v>
          </cell>
          <cell r="D102">
            <v>212.83200000000002</v>
          </cell>
          <cell r="E102">
            <v>2.8800000000000002E-3</v>
          </cell>
        </row>
        <row r="103">
          <cell r="A103" t="str">
            <v>50х50х4</v>
          </cell>
          <cell r="B103" t="str">
            <v>12 м</v>
          </cell>
          <cell r="C103">
            <v>71900</v>
          </cell>
          <cell r="D103">
            <v>222.17099999999999</v>
          </cell>
          <cell r="F103">
            <v>228.351</v>
          </cell>
          <cell r="G103">
            <v>73900</v>
          </cell>
        </row>
        <row r="104">
          <cell r="A104" t="str">
            <v>50х50х5</v>
          </cell>
          <cell r="B104" t="str">
            <v>12 м</v>
          </cell>
          <cell r="C104">
            <v>71900</v>
          </cell>
          <cell r="D104">
            <v>272.50099999999998</v>
          </cell>
          <cell r="F104">
            <v>280.08100000000002</v>
          </cell>
          <cell r="G104">
            <v>73900</v>
          </cell>
        </row>
        <row r="105">
          <cell r="A105" t="str">
            <v>63х63х4</v>
          </cell>
          <cell r="B105" t="str">
            <v>12 м</v>
          </cell>
          <cell r="C105">
            <v>72900</v>
          </cell>
          <cell r="D105">
            <v>291.60000000000002</v>
          </cell>
          <cell r="F105">
            <v>299.60000000000002</v>
          </cell>
          <cell r="G105">
            <v>74900</v>
          </cell>
        </row>
        <row r="106">
          <cell r="C106">
            <v>71900</v>
          </cell>
          <cell r="D106">
            <v>353.029</v>
          </cell>
          <cell r="E106">
            <v>4.9100000000000003E-3</v>
          </cell>
        </row>
        <row r="107">
          <cell r="A107" t="str">
            <v>75х75х5</v>
          </cell>
          <cell r="B107" t="str">
            <v>12 м</v>
          </cell>
          <cell r="C107">
            <v>76900</v>
          </cell>
          <cell r="D107">
            <v>450.63399999999996</v>
          </cell>
          <cell r="F107">
            <v>462.35399999999998</v>
          </cell>
          <cell r="G107">
            <v>78900</v>
          </cell>
        </row>
        <row r="108">
          <cell r="A108" t="str">
            <v>100х100х7</v>
          </cell>
          <cell r="B108" t="str">
            <v>12 м</v>
          </cell>
          <cell r="C108">
            <v>76900</v>
          </cell>
          <cell r="D108">
            <v>833.596</v>
          </cell>
          <cell r="F108">
            <v>855.27600000000007</v>
          </cell>
          <cell r="G108">
            <v>78900</v>
          </cell>
        </row>
        <row r="110">
          <cell r="C110">
            <v>83900</v>
          </cell>
          <cell r="D110">
            <v>500.04399999999998</v>
          </cell>
          <cell r="E110">
            <v>5.96E-3</v>
          </cell>
        </row>
        <row r="111">
          <cell r="C111">
            <v>83900</v>
          </cell>
          <cell r="D111">
            <v>604.07999999999993</v>
          </cell>
          <cell r="E111">
            <v>7.1999999999999998E-3</v>
          </cell>
        </row>
        <row r="112">
          <cell r="C112">
            <v>84900</v>
          </cell>
          <cell r="D112">
            <v>764.09999999999991</v>
          </cell>
          <cell r="E112">
            <v>8.9999999999999993E-3</v>
          </cell>
        </row>
        <row r="113">
          <cell r="C113">
            <v>86900</v>
          </cell>
          <cell r="D113">
            <v>912.45</v>
          </cell>
          <cell r="E113">
            <v>1.0500000000000001E-2</v>
          </cell>
        </row>
        <row r="114">
          <cell r="A114" t="str">
            <v>№ 14У</v>
          </cell>
          <cell r="B114" t="str">
            <v>12 м</v>
          </cell>
          <cell r="C114">
            <v>92900</v>
          </cell>
          <cell r="D114">
            <v>1177.0430000000001</v>
          </cell>
          <cell r="F114">
            <v>1202.383</v>
          </cell>
          <cell r="G114">
            <v>94900</v>
          </cell>
        </row>
        <row r="115">
          <cell r="A115" t="str">
            <v>№ 16П</v>
          </cell>
          <cell r="B115" t="str">
            <v>12 м</v>
          </cell>
          <cell r="C115">
            <v>91900</v>
          </cell>
          <cell r="D115">
            <v>1342.6589999999999</v>
          </cell>
          <cell r="F115">
            <v>1371.8789999999999</v>
          </cell>
          <cell r="G115">
            <v>93900</v>
          </cell>
        </row>
        <row r="116">
          <cell r="A116" t="str">
            <v>№ 18У</v>
          </cell>
          <cell r="B116" t="str">
            <v>12 м</v>
          </cell>
          <cell r="C116">
            <v>94900</v>
          </cell>
          <cell r="D116">
            <v>1581.9830000000002</v>
          </cell>
          <cell r="F116">
            <v>1615.3230000000001</v>
          </cell>
          <cell r="G116">
            <v>96900</v>
          </cell>
        </row>
        <row r="117">
          <cell r="A117" t="str">
            <v>№ 20П</v>
          </cell>
          <cell r="B117" t="str">
            <v>12 м</v>
          </cell>
          <cell r="C117">
            <v>128900</v>
          </cell>
          <cell r="D117">
            <v>2406.5630000000001</v>
          </cell>
          <cell r="F117">
            <v>2443.9029999999998</v>
          </cell>
          <cell r="G117">
            <v>130900</v>
          </cell>
        </row>
        <row r="118">
          <cell r="A118" t="str">
            <v>№ 24П</v>
          </cell>
          <cell r="B118" t="str">
            <v>12 м</v>
          </cell>
          <cell r="C118">
            <v>128900</v>
          </cell>
          <cell r="D118">
            <v>3276.6380000000004</v>
          </cell>
          <cell r="F118">
            <v>3327.4780000000001</v>
          </cell>
          <cell r="G118">
            <v>130900</v>
          </cell>
        </row>
        <row r="120">
          <cell r="A120" t="str">
            <v xml:space="preserve">50х50 d3 </v>
          </cell>
          <cell r="B120" t="str">
            <v>500х1500</v>
          </cell>
          <cell r="C120">
            <v>80</v>
          </cell>
          <cell r="G120">
            <v>80</v>
          </cell>
        </row>
        <row r="121">
          <cell r="A121" t="str">
            <v xml:space="preserve">100х100 d3 </v>
          </cell>
          <cell r="B121" t="str">
            <v>500х1500</v>
          </cell>
          <cell r="C121">
            <v>50</v>
          </cell>
          <cell r="G121">
            <v>50</v>
          </cell>
        </row>
        <row r="122">
          <cell r="A122" t="str">
            <v>100х100 d4</v>
          </cell>
          <cell r="B122" t="str">
            <v>2000х3000</v>
          </cell>
          <cell r="C122">
            <v>690</v>
          </cell>
          <cell r="G122">
            <v>690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M115"/>
  <sheetViews>
    <sheetView tabSelected="1" topLeftCell="A4" workbookViewId="0">
      <selection activeCell="E16" sqref="E16"/>
    </sheetView>
  </sheetViews>
  <sheetFormatPr defaultRowHeight="15"/>
  <cols>
    <col min="1" max="1" width="8.5703125" style="1" customWidth="1"/>
    <col min="2" max="2" width="8.7109375" style="8" customWidth="1"/>
    <col min="3" max="3" width="7.5703125" style="1" customWidth="1"/>
    <col min="4" max="4" width="8.42578125" style="8" customWidth="1"/>
    <col min="5" max="5" width="8.28515625" style="1" customWidth="1"/>
    <col min="6" max="6" width="8.5703125" style="1" customWidth="1"/>
    <col min="7" max="7" width="1.42578125" style="1" customWidth="1"/>
    <col min="8" max="8" width="10.42578125" style="1" customWidth="1"/>
    <col min="9" max="9" width="8.42578125" style="1" customWidth="1"/>
    <col min="10" max="10" width="7.28515625" style="1" customWidth="1"/>
    <col min="11" max="11" width="7.42578125" style="1" customWidth="1"/>
    <col min="12" max="12" width="7.7109375" style="1" customWidth="1"/>
    <col min="13" max="13" width="8.5703125" style="1" customWidth="1"/>
    <col min="14" max="14" width="10.7109375" style="1" hidden="1" customWidth="1"/>
    <col min="15" max="15" width="13.7109375" style="8" hidden="1" customWidth="1"/>
    <col min="16" max="16" width="12.140625" style="1" hidden="1" customWidth="1"/>
    <col min="17" max="17" width="9.140625" style="1" customWidth="1"/>
    <col min="18" max="129" width="9.140625" style="1"/>
    <col min="130" max="130" width="5.140625" style="1" customWidth="1"/>
    <col min="131" max="143" width="9.140625" style="1" hidden="1" customWidth="1"/>
    <col min="144" max="16384" width="9.140625" style="1"/>
  </cols>
  <sheetData>
    <row r="1" spans="1:143" ht="24" customHeight="1">
      <c r="A1" s="49" t="s">
        <v>24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O1" s="1"/>
    </row>
    <row r="2" spans="1:143" ht="11.45" customHeight="1">
      <c r="A2" s="50" t="s">
        <v>32</v>
      </c>
      <c r="B2" s="50"/>
      <c r="C2" s="50"/>
      <c r="D2" s="50"/>
      <c r="E2" s="50"/>
      <c r="F2" s="12"/>
      <c r="G2" s="12"/>
      <c r="H2" s="51" t="s">
        <v>0</v>
      </c>
      <c r="I2" s="51"/>
      <c r="J2" s="51"/>
      <c r="K2" s="51"/>
      <c r="L2" s="51"/>
      <c r="M2" s="51"/>
      <c r="O2" s="1"/>
    </row>
    <row r="3" spans="1:143" ht="11.45" customHeight="1">
      <c r="A3" s="50" t="s">
        <v>1</v>
      </c>
      <c r="B3" s="50"/>
      <c r="C3" s="50"/>
      <c r="D3" s="50"/>
      <c r="E3" s="50"/>
      <c r="F3" s="50"/>
      <c r="G3" s="12"/>
      <c r="H3" s="51" t="s">
        <v>2</v>
      </c>
      <c r="I3" s="51"/>
      <c r="J3" s="51"/>
      <c r="K3" s="51"/>
      <c r="L3" s="51"/>
      <c r="M3" s="51"/>
      <c r="O3" s="1"/>
    </row>
    <row r="4" spans="1:143" ht="13.9" customHeight="1">
      <c r="A4" s="52" t="s">
        <v>33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O4" s="1"/>
    </row>
    <row r="5" spans="1:143" ht="25.5" customHeight="1">
      <c r="A5" s="13" t="s">
        <v>3</v>
      </c>
      <c r="B5" s="13" t="s">
        <v>4</v>
      </c>
      <c r="C5" s="13" t="s">
        <v>27</v>
      </c>
      <c r="D5" s="14" t="s">
        <v>5</v>
      </c>
      <c r="E5" s="14" t="s">
        <v>28</v>
      </c>
      <c r="F5" s="13" t="s">
        <v>29</v>
      </c>
      <c r="G5" s="15"/>
      <c r="H5" s="13" t="s">
        <v>6</v>
      </c>
      <c r="I5" s="13" t="s">
        <v>4</v>
      </c>
      <c r="J5" s="13" t="s">
        <v>27</v>
      </c>
      <c r="K5" s="14" t="s">
        <v>5</v>
      </c>
      <c r="L5" s="14" t="s">
        <v>30</v>
      </c>
      <c r="M5" s="14" t="s">
        <v>25</v>
      </c>
      <c r="O5" s="1"/>
      <c r="S5" s="2"/>
    </row>
    <row r="6" spans="1:143" ht="11.25" customHeight="1">
      <c r="A6" s="44" t="s">
        <v>7</v>
      </c>
      <c r="B6" s="45"/>
      <c r="C6" s="45"/>
      <c r="D6" s="45"/>
      <c r="E6" s="45"/>
      <c r="F6" s="47"/>
      <c r="G6" s="16"/>
      <c r="H6" s="53" t="s">
        <v>8</v>
      </c>
      <c r="I6" s="54"/>
      <c r="J6" s="54"/>
      <c r="K6" s="54"/>
      <c r="L6" s="54"/>
      <c r="M6" s="54"/>
      <c r="O6" s="1"/>
    </row>
    <row r="7" spans="1:143" ht="11.25" customHeight="1">
      <c r="A7" s="17" t="str">
        <f>[1]остатки!A3</f>
        <v>6 мм</v>
      </c>
      <c r="B7" s="18" t="str">
        <f>[1]остатки!B3</f>
        <v>6 м</v>
      </c>
      <c r="C7" s="19">
        <f>[1]остатки!C3</f>
        <v>72900</v>
      </c>
      <c r="D7" s="20">
        <f>[1]остатки!D3</f>
        <v>18.225000000000001</v>
      </c>
      <c r="E7" s="19">
        <f>[1]остатки!G3</f>
        <v>74900</v>
      </c>
      <c r="F7" s="20">
        <f>E7*[1]остатки!E3</f>
        <v>18.725000000000001</v>
      </c>
      <c r="G7" s="16"/>
      <c r="H7" s="17" t="str">
        <f>[1]остатки!A64</f>
        <v>10х10х1,5</v>
      </c>
      <c r="I7" s="21" t="str">
        <f>[1]остатки!B64</f>
        <v>6 м</v>
      </c>
      <c r="J7" s="19">
        <f>[1]остатки!C64</f>
        <v>98900</v>
      </c>
      <c r="K7" s="20">
        <f>[1]остатки!D64</f>
        <v>36.592999999999996</v>
      </c>
      <c r="L7" s="22">
        <f>[1]остатки!G64</f>
        <v>100900</v>
      </c>
      <c r="M7" s="23">
        <f>[1]остатки!F64</f>
        <v>37.332999999999998</v>
      </c>
      <c r="O7" s="1"/>
    </row>
    <row r="8" spans="1:143" ht="11.25" customHeight="1">
      <c r="A8" s="17" t="str">
        <f>[1]остатки!A4</f>
        <v>8 мм</v>
      </c>
      <c r="B8" s="18" t="str">
        <f>[1]остатки!B4</f>
        <v>6 м</v>
      </c>
      <c r="C8" s="19">
        <f>[1]остатки!C4</f>
        <v>72900</v>
      </c>
      <c r="D8" s="20">
        <f>[1]остатки!D4</f>
        <v>30.618000000000002</v>
      </c>
      <c r="E8" s="19">
        <f>[1]остатки!G4</f>
        <v>74900</v>
      </c>
      <c r="F8" s="20">
        <f>E8*[1]остатки!E4</f>
        <v>31.458000000000002</v>
      </c>
      <c r="G8" s="16"/>
      <c r="H8" s="17" t="str">
        <f>[1]остатки!A65</f>
        <v>15х15х1,5</v>
      </c>
      <c r="I8" s="21" t="str">
        <f>[1]остатки!B65</f>
        <v>6 м</v>
      </c>
      <c r="J8" s="19">
        <f>[1]остатки!C65</f>
        <v>88900</v>
      </c>
      <c r="K8" s="20">
        <f>[1]остатки!D65</f>
        <v>54.228999999999999</v>
      </c>
      <c r="L8" s="22">
        <f>[1]остатки!G65</f>
        <v>90900</v>
      </c>
      <c r="M8" s="23">
        <f>[1]остатки!F65</f>
        <v>55.448999999999998</v>
      </c>
      <c r="O8" s="1"/>
    </row>
    <row r="9" spans="1:143" ht="11.25" customHeight="1">
      <c r="A9" s="17" t="str">
        <f>[1]остатки!A5</f>
        <v>10 мм</v>
      </c>
      <c r="B9" s="18" t="str">
        <f>[1]остатки!B5</f>
        <v>11,7 м</v>
      </c>
      <c r="C9" s="19">
        <f>[1]остатки!C5</f>
        <v>69900</v>
      </c>
      <c r="D9" s="20">
        <f>[1]остатки!D5</f>
        <v>45.434999999999995</v>
      </c>
      <c r="E9" s="19">
        <f>[1]остатки!G5</f>
        <v>71900</v>
      </c>
      <c r="F9" s="20">
        <f>[1]остатки!F5</f>
        <v>46.734999999999999</v>
      </c>
      <c r="G9" s="16"/>
      <c r="H9" s="17" t="str">
        <f>[1]остатки!A66</f>
        <v>20х20х1,5</v>
      </c>
      <c r="I9" s="21" t="str">
        <f>[1]остатки!B66</f>
        <v>6 м</v>
      </c>
      <c r="J9" s="19">
        <f>[1]остатки!C66</f>
        <v>83900</v>
      </c>
      <c r="K9" s="20">
        <f>[1]остатки!D66</f>
        <v>71.314999999999998</v>
      </c>
      <c r="L9" s="22">
        <f>[1]остатки!G66</f>
        <v>85900</v>
      </c>
      <c r="M9" s="23">
        <f>[1]остатки!F66</f>
        <v>73.015000000000001</v>
      </c>
      <c r="O9" s="1"/>
    </row>
    <row r="10" spans="1:143" ht="11.25" customHeight="1">
      <c r="A10" s="17" t="str">
        <f>[1]остатки!A6</f>
        <v>12 мм</v>
      </c>
      <c r="B10" s="18" t="str">
        <f>[1]остатки!B6</f>
        <v>11,7 м</v>
      </c>
      <c r="C10" s="19">
        <f>[1]остатки!C6</f>
        <v>69900</v>
      </c>
      <c r="D10" s="20">
        <f>[1]остатки!D6</f>
        <v>64.308000000000007</v>
      </c>
      <c r="E10" s="19">
        <f>[1]остатки!G6</f>
        <v>71900</v>
      </c>
      <c r="F10" s="20">
        <f>[1]остатки!F6</f>
        <v>66.147999999999996</v>
      </c>
      <c r="G10" s="16"/>
      <c r="H10" s="17" t="str">
        <f>[1]остатки!A67</f>
        <v>20х20х2,0</v>
      </c>
      <c r="I10" s="21" t="str">
        <f>[1]остатки!B67</f>
        <v>6 м</v>
      </c>
      <c r="J10" s="19">
        <f>[1]остатки!C67</f>
        <v>76900</v>
      </c>
      <c r="K10" s="20">
        <f>[1]остатки!D67</f>
        <v>83.820999999999998</v>
      </c>
      <c r="L10" s="22">
        <f>[1]остатки!G67</f>
        <v>78900</v>
      </c>
      <c r="M10" s="23">
        <f>[1]остатки!F67</f>
        <v>86.001000000000005</v>
      </c>
      <c r="O10" s="1"/>
    </row>
    <row r="11" spans="1:143" ht="11.25" customHeight="1">
      <c r="A11" s="17" t="str">
        <f>[1]остатки!A7</f>
        <v>14 мм</v>
      </c>
      <c r="B11" s="18" t="str">
        <f>[1]остатки!B7</f>
        <v>11,7 м</v>
      </c>
      <c r="C11" s="19">
        <f>[1]остатки!C7</f>
        <v>69900</v>
      </c>
      <c r="D11" s="20">
        <f>[1]остатки!D7</f>
        <v>85.977000000000004</v>
      </c>
      <c r="E11" s="19">
        <f>[1]остатки!G7</f>
        <v>71900</v>
      </c>
      <c r="F11" s="20">
        <f>[1]остатки!F7</f>
        <v>88.436999999999998</v>
      </c>
      <c r="G11" s="16"/>
      <c r="H11" s="17" t="str">
        <f>[1]остатки!A68</f>
        <v>25х25х1,5</v>
      </c>
      <c r="I11" s="21" t="str">
        <f>[1]остатки!B68</f>
        <v>6 м</v>
      </c>
      <c r="J11" s="19">
        <f>[1]остатки!C68</f>
        <v>83900</v>
      </c>
      <c r="K11" s="20">
        <f>[1]остатки!D68</f>
        <v>90.611999999999995</v>
      </c>
      <c r="L11" s="22">
        <f>[1]остатки!G68</f>
        <v>85900</v>
      </c>
      <c r="M11" s="23">
        <f>[1]остатки!F68</f>
        <v>92.772000000000006</v>
      </c>
      <c r="O11" s="1"/>
      <c r="R11" s="3"/>
    </row>
    <row r="12" spans="1:143" ht="11.25" customHeight="1">
      <c r="A12" s="17" t="str">
        <f>[1]остатки!A8</f>
        <v>16 мм</v>
      </c>
      <c r="B12" s="18" t="str">
        <f>[1]остатки!B8</f>
        <v>11,7 м</v>
      </c>
      <c r="C12" s="19">
        <f>[1]остатки!C8</f>
        <v>69900</v>
      </c>
      <c r="D12" s="20">
        <f>[1]остатки!D8</f>
        <v>113.937</v>
      </c>
      <c r="E12" s="19">
        <f>'[1]прайс тн'!D10</f>
        <v>71900</v>
      </c>
      <c r="F12" s="20">
        <f>E12*[1]остатки!E8</f>
        <v>117.19699999999999</v>
      </c>
      <c r="G12" s="16"/>
      <c r="H12" s="17" t="str">
        <f>[1]остатки!A69</f>
        <v>25х25х2,0</v>
      </c>
      <c r="I12" s="21" t="str">
        <f>[1]остатки!B69</f>
        <v>6 м</v>
      </c>
      <c r="J12" s="19">
        <f>[1]остатки!C69</f>
        <v>76900</v>
      </c>
      <c r="K12" s="20">
        <f>[1]остатки!D69</f>
        <v>107.66</v>
      </c>
      <c r="L12" s="22">
        <f>[1]остатки!G69</f>
        <v>78900</v>
      </c>
      <c r="M12" s="23">
        <f>[1]остатки!F69</f>
        <v>110.46</v>
      </c>
      <c r="O12" s="1"/>
    </row>
    <row r="13" spans="1:143" ht="11.25" customHeight="1">
      <c r="A13" s="44" t="s">
        <v>9</v>
      </c>
      <c r="B13" s="45"/>
      <c r="C13" s="45"/>
      <c r="D13" s="45"/>
      <c r="E13" s="45"/>
      <c r="F13" s="47"/>
      <c r="G13" s="16"/>
      <c r="H13" s="17" t="str">
        <f>[1]остатки!A70</f>
        <v>30х30х1,5</v>
      </c>
      <c r="I13" s="21" t="str">
        <f>[1]остатки!B70</f>
        <v>6 м</v>
      </c>
      <c r="J13" s="19">
        <f>[1]остатки!C70</f>
        <v>83900</v>
      </c>
      <c r="K13" s="20">
        <f>[1]остатки!D70</f>
        <v>114.10400000000001</v>
      </c>
      <c r="L13" s="22">
        <f>[1]остатки!G70</f>
        <v>85900</v>
      </c>
      <c r="M13" s="23">
        <f>[1]остатки!F70</f>
        <v>116.82400000000001</v>
      </c>
      <c r="O13" s="1"/>
    </row>
    <row r="14" spans="1:143" s="4" customFormat="1" ht="11.25" customHeight="1">
      <c r="A14" s="17" t="str">
        <f>[1]остатки!A10</f>
        <v>10 мм</v>
      </c>
      <c r="B14" s="18" t="str">
        <f>[1]остатки!B10</f>
        <v>6 м</v>
      </c>
      <c r="C14" s="19">
        <f>[1]остатки!C10</f>
        <v>77900</v>
      </c>
      <c r="D14" s="20">
        <f>[1]остатки!D10</f>
        <v>63.878</v>
      </c>
      <c r="E14" s="19">
        <f>[1]остатки!G10</f>
        <v>79900</v>
      </c>
      <c r="F14" s="20">
        <f>[1]остатки!F10</f>
        <v>65.518000000000001</v>
      </c>
      <c r="G14" s="16"/>
      <c r="H14" s="17" t="str">
        <f>[1]остатки!A71</f>
        <v>30х30х2,0</v>
      </c>
      <c r="I14" s="21" t="str">
        <f>[1]остатки!B71</f>
        <v>6 м</v>
      </c>
      <c r="J14" s="19">
        <f>[1]остатки!C71</f>
        <v>76900</v>
      </c>
      <c r="K14" s="20">
        <f>[1]остатки!D71</f>
        <v>131.499</v>
      </c>
      <c r="L14" s="22">
        <f>[1]остатки!G71</f>
        <v>78900</v>
      </c>
      <c r="M14" s="23">
        <f>[1]остатки!F71</f>
        <v>134.91899999999998</v>
      </c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</row>
    <row r="15" spans="1:143" s="4" customFormat="1" ht="11.25" customHeight="1">
      <c r="A15" s="17" t="str">
        <f>[1]остатки!A11</f>
        <v>12 мм</v>
      </c>
      <c r="B15" s="18" t="str">
        <f>[1]остатки!B11</f>
        <v>6 м</v>
      </c>
      <c r="C15" s="19">
        <f>[1]остатки!C11</f>
        <v>67900</v>
      </c>
      <c r="D15" s="20">
        <f>[1]остатки!D11</f>
        <v>78.763999999999996</v>
      </c>
      <c r="E15" s="19">
        <f>[1]остатки!G11</f>
        <v>69900</v>
      </c>
      <c r="F15" s="20">
        <f>[1]остатки!F11</f>
        <v>81.084000000000003</v>
      </c>
      <c r="G15" s="16"/>
      <c r="H15" s="17" t="str">
        <f>[1]остатки!A72</f>
        <v>40х20х1,5</v>
      </c>
      <c r="I15" s="21" t="str">
        <f>[1]остатки!B72</f>
        <v>6 м</v>
      </c>
      <c r="J15" s="19">
        <f>[1]остатки!C72</f>
        <v>83900</v>
      </c>
      <c r="K15" s="20">
        <f>[1]остатки!D72</f>
        <v>110.748</v>
      </c>
      <c r="L15" s="22">
        <f>[1]остатки!G72</f>
        <v>85900</v>
      </c>
      <c r="M15" s="23">
        <f>[1]остатки!F72</f>
        <v>113.38800000000001</v>
      </c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</row>
    <row r="16" spans="1:143" ht="11.25" customHeight="1">
      <c r="A16" s="17" t="str">
        <f>[1]остатки!A12</f>
        <v>14 мм</v>
      </c>
      <c r="B16" s="18" t="str">
        <f>[1]остатки!B12</f>
        <v>6 м</v>
      </c>
      <c r="C16" s="19">
        <f>[1]остатки!C12</f>
        <v>69900</v>
      </c>
      <c r="D16" s="20">
        <f>[1]остатки!D12</f>
        <v>114.636</v>
      </c>
      <c r="E16" s="19">
        <f>[1]остатки!G12</f>
        <v>71900</v>
      </c>
      <c r="F16" s="20">
        <f>[1]остатки!F12</f>
        <v>117.916</v>
      </c>
      <c r="G16" s="16"/>
      <c r="H16" s="17" t="str">
        <f>[1]остатки!A73</f>
        <v>40х20х2,0</v>
      </c>
      <c r="I16" s="21" t="str">
        <f>[1]остатки!B73</f>
        <v>6 м</v>
      </c>
      <c r="J16" s="19">
        <f>[1]остатки!C73</f>
        <v>76900</v>
      </c>
      <c r="K16" s="20">
        <f>[1]остатки!D73</f>
        <v>132.268</v>
      </c>
      <c r="L16" s="22">
        <f>[1]остатки!G73</f>
        <v>78900</v>
      </c>
      <c r="M16" s="23">
        <f>[1]остатки!F73</f>
        <v>135.708</v>
      </c>
      <c r="O16" s="1"/>
    </row>
    <row r="17" spans="1:143" ht="11.25" customHeight="1">
      <c r="A17" s="17" t="str">
        <f>[1]остатки!A13</f>
        <v>16 мм</v>
      </c>
      <c r="B17" s="18" t="str">
        <f>[1]остатки!B13</f>
        <v>6 м</v>
      </c>
      <c r="C17" s="19">
        <f>[1]остатки!C13</f>
        <v>74900</v>
      </c>
      <c r="D17" s="20">
        <f>[1]остатки!D13</f>
        <v>161.78399999999999</v>
      </c>
      <c r="E17" s="19">
        <f>[1]остатки!G13</f>
        <v>76900</v>
      </c>
      <c r="F17" s="20">
        <f>[1]остатки!F13</f>
        <v>166.10400000000001</v>
      </c>
      <c r="G17" s="16"/>
      <c r="H17" s="17" t="str">
        <f>[1]остатки!A74</f>
        <v>40х25х1,5</v>
      </c>
      <c r="I17" s="21" t="str">
        <f>[1]остатки!B74</f>
        <v>6 м</v>
      </c>
      <c r="J17" s="19">
        <f>[1]остатки!C74</f>
        <v>83900</v>
      </c>
      <c r="K17" s="20">
        <f>[1]остатки!D74</f>
        <v>120.816</v>
      </c>
      <c r="L17" s="22">
        <f>[1]остатки!G74</f>
        <v>85900</v>
      </c>
      <c r="M17" s="23">
        <f>[1]остатки!F74</f>
        <v>123.69600000000001</v>
      </c>
      <c r="O17" s="1"/>
    </row>
    <row r="18" spans="1:143" ht="11.25" customHeight="1">
      <c r="A18" s="39" t="s">
        <v>10</v>
      </c>
      <c r="B18" s="24"/>
      <c r="C18" s="24"/>
      <c r="D18" s="24"/>
      <c r="E18" s="24"/>
      <c r="F18" s="25"/>
      <c r="G18" s="16"/>
      <c r="H18" s="17" t="str">
        <f>[1]остатки!A75</f>
        <v>40х40х1,5</v>
      </c>
      <c r="I18" s="21" t="str">
        <f>[1]остатки!B75</f>
        <v>6 м</v>
      </c>
      <c r="J18" s="19">
        <f>[1]остатки!C75</f>
        <v>83900</v>
      </c>
      <c r="K18" s="20">
        <f>[1]остатки!D75</f>
        <v>153.53700000000001</v>
      </c>
      <c r="L18" s="22">
        <f>[1]остатки!G75</f>
        <v>85900</v>
      </c>
      <c r="M18" s="23">
        <f>[1]остатки!F75</f>
        <v>157.197</v>
      </c>
      <c r="O18" s="1"/>
    </row>
    <row r="19" spans="1:143" ht="11.25" customHeight="1">
      <c r="A19" s="17" t="str">
        <f>[1]остатки!A15</f>
        <v>6 мм</v>
      </c>
      <c r="B19" s="18" t="str">
        <f>[1]остатки!B15</f>
        <v>6 м</v>
      </c>
      <c r="C19" s="19">
        <f>[1]остатки!C15</f>
        <v>72900</v>
      </c>
      <c r="D19" s="20">
        <f>[1]остатки!D15</f>
        <v>19.683</v>
      </c>
      <c r="E19" s="19">
        <f>[1]остатки!G15</f>
        <v>74900</v>
      </c>
      <c r="F19" s="20">
        <f>[1]остатки!F15</f>
        <v>20.222999999999999</v>
      </c>
      <c r="G19" s="16"/>
      <c r="H19" s="17" t="str">
        <f>[1]остатки!A76</f>
        <v>40х40х2,0</v>
      </c>
      <c r="I19" s="21" t="str">
        <f>[1]остатки!B76</f>
        <v>6 м</v>
      </c>
      <c r="J19" s="19">
        <f>[1]остатки!C76</f>
        <v>76900</v>
      </c>
      <c r="K19" s="20">
        <f>[1]остатки!D76</f>
        <v>179.946</v>
      </c>
      <c r="L19" s="22">
        <f>[1]остатки!G76</f>
        <v>78900</v>
      </c>
      <c r="M19" s="23">
        <f>[1]остатки!F76</f>
        <v>184.626</v>
      </c>
      <c r="O19" s="1"/>
    </row>
    <row r="20" spans="1:143" s="4" customFormat="1" ht="11.25" customHeight="1">
      <c r="A20" s="17" t="str">
        <f>'[1]прайс тн'!A19</f>
        <v>8 мм</v>
      </c>
      <c r="B20" s="18" t="str">
        <f>'[1]прайс тн'!C19</f>
        <v>6 м</v>
      </c>
      <c r="C20" s="19">
        <f>[1]остатки!C16</f>
        <v>69900</v>
      </c>
      <c r="D20" s="20">
        <f>[1]остатки!D16</f>
        <v>27.96</v>
      </c>
      <c r="E20" s="19">
        <f>'[1]прайс тн'!D19</f>
        <v>71900</v>
      </c>
      <c r="F20" s="20">
        <f>[1]остатки!F16</f>
        <v>28.76</v>
      </c>
      <c r="G20" s="16"/>
      <c r="H20" s="17" t="str">
        <f>[1]остатки!A77</f>
        <v>40х40х3,0</v>
      </c>
      <c r="I20" s="21" t="str">
        <f>[1]остатки!B77</f>
        <v>6 м</v>
      </c>
      <c r="J20" s="19">
        <f>[1]остатки!C77</f>
        <v>69900</v>
      </c>
      <c r="K20" s="20">
        <f>[1]остатки!D77</f>
        <v>235.56300000000002</v>
      </c>
      <c r="L20" s="22">
        <f>[1]остатки!G77</f>
        <v>71900</v>
      </c>
      <c r="M20" s="23">
        <f>[1]остатки!F77</f>
        <v>242.30300000000003</v>
      </c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</row>
    <row r="21" spans="1:143" ht="11.25" customHeight="1">
      <c r="A21" s="17" t="str">
        <f>[1]остатки!A17</f>
        <v>10 мм</v>
      </c>
      <c r="B21" s="18" t="str">
        <f>[1]остатки!B17</f>
        <v>6м</v>
      </c>
      <c r="C21" s="19">
        <f>[1]остатки!C17</f>
        <v>69900</v>
      </c>
      <c r="D21" s="20">
        <f>[1]остатки!D17</f>
        <v>43.338000000000001</v>
      </c>
      <c r="E21" s="19">
        <f>[1]остатки!G17</f>
        <v>71900</v>
      </c>
      <c r="F21" s="20">
        <f>[1]остатки!F17</f>
        <v>44.578000000000003</v>
      </c>
      <c r="G21" s="16"/>
      <c r="H21" s="17" t="str">
        <f>[1]остатки!A78</f>
        <v xml:space="preserve">50х25х2,0 </v>
      </c>
      <c r="I21" s="21" t="str">
        <f>[1]остатки!B78</f>
        <v>6 м</v>
      </c>
      <c r="J21" s="19">
        <f>[1]остатки!C78</f>
        <v>76900</v>
      </c>
      <c r="K21" s="20">
        <f>[1]остатки!D78</f>
        <v>170.71800000000002</v>
      </c>
      <c r="L21" s="22">
        <f>[1]остатки!G78</f>
        <v>78900</v>
      </c>
      <c r="M21" s="23">
        <f>[1]остатки!F78</f>
        <v>175.15800000000002</v>
      </c>
      <c r="O21" s="1"/>
    </row>
    <row r="22" spans="1:143" ht="11.25" customHeight="1">
      <c r="A22" s="17" t="str">
        <f>'[1]прайс тн'!A21</f>
        <v>12 мм</v>
      </c>
      <c r="B22" s="18" t="str">
        <f>'[1]прайс тн'!C21</f>
        <v>11,7 м</v>
      </c>
      <c r="C22" s="19">
        <f>[1]остатки!C18</f>
        <v>82900</v>
      </c>
      <c r="D22" s="20">
        <f>[1]остатки!D18</f>
        <v>76.268000000000001</v>
      </c>
      <c r="E22" s="19">
        <f>'[1]прайс тн'!D21</f>
        <v>84900</v>
      </c>
      <c r="F22" s="20">
        <f>E22*[1]остатки!E18</f>
        <v>78.108000000000004</v>
      </c>
      <c r="G22" s="16"/>
      <c r="H22" s="17" t="str">
        <f>[1]остатки!A79</f>
        <v>50х50х2,0</v>
      </c>
      <c r="I22" s="18" t="str">
        <f>[1]остатки!B79</f>
        <v>6 м</v>
      </c>
      <c r="J22" s="19">
        <f>[1]остатки!C79</f>
        <v>76900</v>
      </c>
      <c r="K22" s="20">
        <f>[1]остатки!D79</f>
        <v>228.393</v>
      </c>
      <c r="L22" s="19">
        <f>[1]остатки!G79</f>
        <v>78900</v>
      </c>
      <c r="M22" s="20">
        <f>[1]остатки!F79</f>
        <v>234.333</v>
      </c>
      <c r="O22" s="1"/>
    </row>
    <row r="23" spans="1:143" ht="11.25" customHeight="1">
      <c r="A23" s="17" t="str">
        <f>'[1]прайс тн'!A22</f>
        <v>14 мм</v>
      </c>
      <c r="B23" s="18" t="str">
        <f>'[1]прайс тн'!C22</f>
        <v>11,7 м</v>
      </c>
      <c r="C23" s="19">
        <f>[1]остатки!C19</f>
        <v>74900</v>
      </c>
      <c r="D23" s="20">
        <f>[1]остатки!D19</f>
        <v>92.126999999999995</v>
      </c>
      <c r="E23" s="19">
        <f>'[1]прайс тн'!D22</f>
        <v>76900</v>
      </c>
      <c r="F23" s="20">
        <f>[1]остатки!F19</f>
        <v>94.587000000000003</v>
      </c>
      <c r="G23" s="16"/>
      <c r="H23" s="17" t="str">
        <f>[1]остатки!A80</f>
        <v>50х50х3,0</v>
      </c>
      <c r="I23" s="18" t="str">
        <f>[1]остатки!B80</f>
        <v>6 м</v>
      </c>
      <c r="J23" s="19">
        <f>[1]остатки!C80</f>
        <v>69900</v>
      </c>
      <c r="K23" s="20">
        <f>[1]остатки!D80</f>
        <v>301.96800000000002</v>
      </c>
      <c r="L23" s="19">
        <f>[1]остатки!G80</f>
        <v>71900</v>
      </c>
      <c r="M23" s="20">
        <f>[1]остатки!F80</f>
        <v>310.608</v>
      </c>
      <c r="O23" s="1"/>
      <c r="S23" s="55"/>
      <c r="T23" s="55"/>
      <c r="U23" s="55"/>
      <c r="V23" s="55"/>
      <c r="W23" s="55"/>
      <c r="X23" s="55"/>
      <c r="Y23" s="55"/>
    </row>
    <row r="24" spans="1:143" ht="11.25" customHeight="1">
      <c r="A24" s="17" t="str">
        <f>'[1]прайс тн'!A23</f>
        <v>16 мм</v>
      </c>
      <c r="B24" s="18" t="str">
        <f>'[1]прайс тн'!C23</f>
        <v>11,7 м</v>
      </c>
      <c r="C24" s="19">
        <f>[1]остатки!C20</f>
        <v>69900</v>
      </c>
      <c r="D24" s="20">
        <f>[1]остатки!D20</f>
        <v>113.238</v>
      </c>
      <c r="E24" s="19">
        <f>'[1]прайс тн'!D23</f>
        <v>71900</v>
      </c>
      <c r="F24" s="20">
        <f>E24*[1]остатки!E20</f>
        <v>116.47799999999999</v>
      </c>
      <c r="G24" s="16"/>
      <c r="H24" s="17" t="str">
        <f>[1]остатки!A81</f>
        <v>60х30х2,0</v>
      </c>
      <c r="I24" s="18" t="str">
        <f>[1]остатки!B81</f>
        <v>6 м</v>
      </c>
      <c r="J24" s="19">
        <f>[1]остатки!C81</f>
        <v>76900</v>
      </c>
      <c r="K24" s="20">
        <f>[1]остатки!D81</f>
        <v>209.16800000000001</v>
      </c>
      <c r="L24" s="19">
        <f>[1]остатки!G81</f>
        <v>78900</v>
      </c>
      <c r="M24" s="20">
        <f>[1]остатки!F81</f>
        <v>214.608</v>
      </c>
      <c r="O24" s="1"/>
    </row>
    <row r="25" spans="1:143" ht="11.25" customHeight="1">
      <c r="A25" s="44" t="s">
        <v>11</v>
      </c>
      <c r="B25" s="45"/>
      <c r="C25" s="45"/>
      <c r="D25" s="45"/>
      <c r="E25" s="45"/>
      <c r="F25" s="47"/>
      <c r="G25" s="16"/>
      <c r="H25" s="17" t="str">
        <f>[1]остатки!A82</f>
        <v>60х40х2,0</v>
      </c>
      <c r="I25" s="18" t="str">
        <f>[1]остатки!B82</f>
        <v>6 м</v>
      </c>
      <c r="J25" s="19">
        <f>[1]остатки!C82</f>
        <v>76900</v>
      </c>
      <c r="K25" s="20">
        <f>[1]остатки!D82</f>
        <v>228.393</v>
      </c>
      <c r="L25" s="19">
        <f>[1]остатки!G82</f>
        <v>78900</v>
      </c>
      <c r="M25" s="20">
        <f>[1]остатки!F82</f>
        <v>234.333</v>
      </c>
      <c r="O25" s="1"/>
    </row>
    <row r="26" spans="1:143" ht="11.25" customHeight="1">
      <c r="A26" s="17" t="str">
        <f>[1]остатки!A22</f>
        <v>1,5 мм</v>
      </c>
      <c r="B26" s="18" t="str">
        <f>[1]остатки!B22</f>
        <v>1250х2500</v>
      </c>
      <c r="C26" s="19">
        <f>[1]остатки!C22</f>
        <v>84900</v>
      </c>
      <c r="D26" s="20">
        <f>[1]остатки!D22</f>
        <v>3396</v>
      </c>
      <c r="E26" s="19">
        <f>[1]остатки!G22</f>
        <v>86900</v>
      </c>
      <c r="F26" s="20">
        <f>E26*[1]остатки!E22</f>
        <v>3476</v>
      </c>
      <c r="G26" s="16"/>
      <c r="H26" s="26" t="str">
        <f>[1]остатки!A83</f>
        <v>60х40х3,0</v>
      </c>
      <c r="I26" s="21" t="str">
        <f>[1]остатки!B83</f>
        <v>6 м</v>
      </c>
      <c r="J26" s="19">
        <f>[1]остатки!C83</f>
        <v>70900</v>
      </c>
      <c r="K26" s="20">
        <f>[1]остатки!D83</f>
        <v>305.57899999999995</v>
      </c>
      <c r="L26" s="19">
        <f>[1]остатки!G83</f>
        <v>72900</v>
      </c>
      <c r="M26" s="20">
        <f>[1]остатки!F83</f>
        <v>314.19899999999996</v>
      </c>
      <c r="O26" s="1"/>
    </row>
    <row r="27" spans="1:143" ht="11.25" customHeight="1">
      <c r="A27" s="17" t="str">
        <f>'[1]прайс тн'!A25</f>
        <v>2,0 мм</v>
      </c>
      <c r="B27" s="18" t="str">
        <f>[1]остатки!B23</f>
        <v>1000х2100</v>
      </c>
      <c r="C27" s="19">
        <f>[1]остатки!C23</f>
        <v>78900</v>
      </c>
      <c r="D27" s="20">
        <f>[1]остатки!D23</f>
        <v>2840.3999999999996</v>
      </c>
      <c r="E27" s="19">
        <f>[1]остатки!G23</f>
        <v>80900</v>
      </c>
      <c r="F27" s="20">
        <f>E27*[1]остатки!E23</f>
        <v>2912.3999999999996</v>
      </c>
      <c r="G27" s="16"/>
      <c r="H27" s="26" t="str">
        <f>[1]остатки!A84</f>
        <v>60х60х2,0</v>
      </c>
      <c r="I27" s="21" t="str">
        <f>[1]остатки!B84</f>
        <v>6 м</v>
      </c>
      <c r="J27" s="19">
        <f>[1]остатки!C84</f>
        <v>76900</v>
      </c>
      <c r="K27" s="20">
        <f>[1]остатки!D84</f>
        <v>276.83999999999997</v>
      </c>
      <c r="L27" s="19">
        <f>[1]остатки!G84</f>
        <v>78900</v>
      </c>
      <c r="M27" s="20">
        <f>[1]остатки!F84</f>
        <v>284.04000000000002</v>
      </c>
      <c r="O27" s="1"/>
    </row>
    <row r="28" spans="1:143" s="4" customFormat="1" ht="11.25" customHeight="1">
      <c r="A28" s="17" t="str">
        <f>'[1]прайс тн'!A26</f>
        <v>2,0 мм</v>
      </c>
      <c r="B28" s="18" t="str">
        <f>[1]остатки!B24</f>
        <v>1250х2500</v>
      </c>
      <c r="C28" s="19">
        <f>[1]остатки!C24</f>
        <v>75900</v>
      </c>
      <c r="D28" s="20">
        <f>[1]остатки!D24</f>
        <v>3946.7999999999997</v>
      </c>
      <c r="E28" s="19">
        <f>[1]остатки!G24</f>
        <v>77900</v>
      </c>
      <c r="F28" s="20">
        <f>E28*[1]остатки!E24</f>
        <v>4050.7999999999997</v>
      </c>
      <c r="G28" s="16"/>
      <c r="H28" s="26" t="str">
        <f>[1]остатки!A85</f>
        <v>60х60х3,0</v>
      </c>
      <c r="I28" s="21" t="str">
        <f>[1]остатки!B85</f>
        <v>6 м</v>
      </c>
      <c r="J28" s="19">
        <f>[1]остатки!C85</f>
        <v>76900</v>
      </c>
      <c r="K28" s="20">
        <f>[1]остатки!D85</f>
        <v>403.72500000000002</v>
      </c>
      <c r="L28" s="19">
        <f>[1]остатки!G85</f>
        <v>78900</v>
      </c>
      <c r="M28" s="20">
        <f>[1]остатки!F85</f>
        <v>414.22500000000002</v>
      </c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</row>
    <row r="29" spans="1:143" ht="11.25" customHeight="1">
      <c r="A29" s="17" t="str">
        <f>[1]остатки!A25</f>
        <v>2,5 мм</v>
      </c>
      <c r="B29" s="18" t="str">
        <f>[1]остатки!B25</f>
        <v>1250х2500</v>
      </c>
      <c r="C29" s="19">
        <f>[1]остатки!C25</f>
        <v>75900</v>
      </c>
      <c r="D29" s="20">
        <f>[1]остатки!D25</f>
        <v>4857.6000000000004</v>
      </c>
      <c r="E29" s="19">
        <f>[1]остатки!G25</f>
        <v>77900</v>
      </c>
      <c r="F29" s="20">
        <f>E29*[1]остатки!E25</f>
        <v>4985.6000000000004</v>
      </c>
      <c r="G29" s="16"/>
      <c r="H29" s="26" t="str">
        <f>[1]остатки!A86</f>
        <v>80х40х2,0</v>
      </c>
      <c r="I29" s="21" t="str">
        <f>[1]остатки!B86</f>
        <v>6 м</v>
      </c>
      <c r="J29" s="19">
        <f>[1]остатки!C86</f>
        <v>76900</v>
      </c>
      <c r="K29" s="20">
        <f>[1]остатки!D86</f>
        <v>276.83999999999997</v>
      </c>
      <c r="L29" s="19">
        <f>[1]остатки!G86</f>
        <v>78900</v>
      </c>
      <c r="M29" s="20">
        <f>[1]остатки!F86</f>
        <v>284.04000000000002</v>
      </c>
      <c r="O29" s="1"/>
    </row>
    <row r="30" spans="1:143" ht="11.25" customHeight="1">
      <c r="A30" s="17" t="str">
        <f>'[1]прайс тн'!A29</f>
        <v>3,0 мм</v>
      </c>
      <c r="B30" s="18" t="str">
        <f>[1]остатки!B26</f>
        <v>1250х2500</v>
      </c>
      <c r="C30" s="19">
        <f>[1]остатки!C26</f>
        <v>73900</v>
      </c>
      <c r="D30" s="20">
        <f>[1]остатки!D26</f>
        <v>5764.2</v>
      </c>
      <c r="E30" s="19">
        <f>[1]остатки!G26</f>
        <v>75900</v>
      </c>
      <c r="F30" s="20">
        <f>E30*[1]остатки!E26</f>
        <v>5920.2</v>
      </c>
      <c r="G30" s="16"/>
      <c r="H30" s="26" t="str">
        <f>[1]остатки!A87</f>
        <v>80х40х3,0</v>
      </c>
      <c r="I30" s="21" t="str">
        <f>[1]остатки!B87</f>
        <v>12 м</v>
      </c>
      <c r="J30" s="19">
        <f>[1]остатки!C87</f>
        <v>69900</v>
      </c>
      <c r="K30" s="20">
        <f>[1]остатки!D87</f>
        <v>366.97500000000002</v>
      </c>
      <c r="L30" s="19">
        <f>[1]остатки!G87</f>
        <v>71900</v>
      </c>
      <c r="M30" s="20">
        <f>[1]остатки!F87</f>
        <v>377.47500000000002</v>
      </c>
      <c r="O30" s="1"/>
      <c r="R30" s="27"/>
    </row>
    <row r="31" spans="1:143" ht="11.25" customHeight="1">
      <c r="A31" s="17" t="str">
        <f>'[1]прайс тн'!A30</f>
        <v>4,0 мм</v>
      </c>
      <c r="B31" s="18" t="str">
        <f>[1]остатки!B27</f>
        <v>1250х2500</v>
      </c>
      <c r="C31" s="19">
        <f>[1]остатки!C27</f>
        <v>73900</v>
      </c>
      <c r="D31" s="20">
        <f>[1]остатки!D27</f>
        <v>7537.7999999999993</v>
      </c>
      <c r="E31" s="19">
        <f>[1]остатки!G27</f>
        <v>75900</v>
      </c>
      <c r="F31" s="20">
        <f>E31*[1]остатки!E27</f>
        <v>7741.7999999999993</v>
      </c>
      <c r="G31" s="16"/>
      <c r="H31" s="26" t="str">
        <f>[1]остатки!A88</f>
        <v>80х80х3,0</v>
      </c>
      <c r="I31" s="21" t="str">
        <f>[1]остатки!B88</f>
        <v>12 м</v>
      </c>
      <c r="J31" s="19">
        <f>[1]остатки!C88</f>
        <v>69900</v>
      </c>
      <c r="K31" s="20">
        <f>[1]остатки!D88</f>
        <v>499.08599999999996</v>
      </c>
      <c r="L31" s="19">
        <f>[1]остатки!G88</f>
        <v>71900</v>
      </c>
      <c r="M31" s="20">
        <f>[1]остатки!F88</f>
        <v>513.36599999999999</v>
      </c>
      <c r="O31" s="1"/>
    </row>
    <row r="32" spans="1:143" ht="11.25" customHeight="1">
      <c r="A32" s="17" t="str">
        <f>[1]остатки!A28</f>
        <v>5,0 мм</v>
      </c>
      <c r="B32" s="18" t="str">
        <f>[1]остатки!B28</f>
        <v>1250х2500</v>
      </c>
      <c r="C32" s="19">
        <f>[1]остатки!C28</f>
        <v>72900</v>
      </c>
      <c r="D32" s="20">
        <f>[1]остатки!D28</f>
        <v>9258.2999999999993</v>
      </c>
      <c r="E32" s="19">
        <f>[1]остатки!G28</f>
        <v>74900</v>
      </c>
      <c r="F32" s="20">
        <f>E32*[1]остатки!E28</f>
        <v>9512.2999999999993</v>
      </c>
      <c r="G32" s="16"/>
      <c r="H32" s="26" t="str">
        <f>[1]остатки!A89</f>
        <v>100х50х3,0</v>
      </c>
      <c r="I32" s="21" t="str">
        <f>[1]остатки!B89</f>
        <v>12 м</v>
      </c>
      <c r="J32" s="19">
        <f>[1]остатки!C89</f>
        <v>69900</v>
      </c>
      <c r="K32" s="20">
        <f>[1]остатки!D89</f>
        <v>466.233</v>
      </c>
      <c r="L32" s="19">
        <f>[1]остатки!G89</f>
        <v>71900</v>
      </c>
      <c r="M32" s="20">
        <f>[1]остатки!F89</f>
        <v>479.57299999999998</v>
      </c>
      <c r="O32" s="1"/>
    </row>
    <row r="33" spans="1:143" ht="11.25" customHeight="1">
      <c r="A33" s="44" t="s">
        <v>12</v>
      </c>
      <c r="B33" s="45"/>
      <c r="C33" s="45"/>
      <c r="D33" s="45"/>
      <c r="E33" s="45"/>
      <c r="F33" s="47"/>
      <c r="G33" s="16"/>
      <c r="H33" s="26" t="str">
        <f>[1]остатки!A90</f>
        <v>100х100х3,0</v>
      </c>
      <c r="I33" s="21" t="str">
        <f>[1]остатки!B90</f>
        <v>12 м</v>
      </c>
      <c r="J33" s="19">
        <f>[1]остатки!C90</f>
        <v>69900</v>
      </c>
      <c r="K33" s="20">
        <f>[1]остатки!D90</f>
        <v>632.59500000000003</v>
      </c>
      <c r="L33" s="19">
        <f>[1]остатки!G90</f>
        <v>71900</v>
      </c>
      <c r="M33" s="20">
        <f>[1]остатки!F90</f>
        <v>650.69500000000005</v>
      </c>
      <c r="O33" s="1"/>
    </row>
    <row r="34" spans="1:143" s="4" customFormat="1" ht="11.25" customHeight="1">
      <c r="A34" s="17" t="str">
        <f>[1]остатки!A30</f>
        <v>4,0 мм (406)</v>
      </c>
      <c r="B34" s="18" t="str">
        <f>[1]остатки!B30</f>
        <v>1200х3600</v>
      </c>
      <c r="C34" s="19">
        <f>[1]остатки!C30</f>
        <v>89900</v>
      </c>
      <c r="D34" s="20">
        <f>[1]остатки!D30</f>
        <v>5034.4000000000005</v>
      </c>
      <c r="E34" s="19">
        <f>[1]остатки!G30</f>
        <v>91900</v>
      </c>
      <c r="F34" s="28">
        <f>[1]остатки!F30</f>
        <v>5146.4000000000005</v>
      </c>
      <c r="G34" s="5"/>
      <c r="H34" s="26" t="str">
        <f>[1]остатки!A91</f>
        <v>100х100х4,0</v>
      </c>
      <c r="I34" s="21" t="str">
        <f>[1]остатки!B91</f>
        <v>12 м</v>
      </c>
      <c r="J34" s="19">
        <f>[1]остатки!C91</f>
        <v>69900</v>
      </c>
      <c r="K34" s="20">
        <f>[1]остатки!D91</f>
        <v>829.01400000000001</v>
      </c>
      <c r="L34" s="19">
        <f>[1]остатки!G91</f>
        <v>71900</v>
      </c>
      <c r="M34" s="20">
        <f>[1]остатки!F91</f>
        <v>852.73400000000004</v>
      </c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</row>
    <row r="35" spans="1:143" ht="11.25" customHeight="1">
      <c r="A35" s="44" t="s">
        <v>13</v>
      </c>
      <c r="B35" s="45"/>
      <c r="C35" s="45"/>
      <c r="D35" s="45"/>
      <c r="E35" s="45"/>
      <c r="F35" s="47"/>
      <c r="G35" s="5"/>
      <c r="H35" s="26" t="str">
        <f>[1]остатки!A92</f>
        <v>150х150х6,0</v>
      </c>
      <c r="I35" s="21" t="str">
        <f>[1]остатки!B92</f>
        <v>5,6 м</v>
      </c>
      <c r="J35" s="19"/>
      <c r="K35" s="20">
        <f>[1]остатки!D92</f>
        <v>3000</v>
      </c>
      <c r="L35" s="19"/>
      <c r="M35" s="20">
        <f>[1]остатки!F92</f>
        <v>3000</v>
      </c>
      <c r="O35" s="1"/>
    </row>
    <row r="36" spans="1:143" ht="11.25" customHeight="1">
      <c r="A36" s="17" t="str">
        <f>[1]остатки!A32</f>
        <v xml:space="preserve">3,0 мм </v>
      </c>
      <c r="B36" s="18" t="str">
        <f>[1]остатки!B32</f>
        <v>1250х2500</v>
      </c>
      <c r="C36" s="19">
        <f>[1]остатки!C32</f>
        <v>76900</v>
      </c>
      <c r="D36" s="20">
        <f>[1]остатки!D32</f>
        <v>5767.5</v>
      </c>
      <c r="E36" s="19">
        <f>[1]остатки!G32</f>
        <v>78900</v>
      </c>
      <c r="F36" s="28">
        <f>[1]остатки!F32</f>
        <v>5917.5</v>
      </c>
      <c r="G36" s="5"/>
      <c r="H36" s="44" t="s">
        <v>15</v>
      </c>
      <c r="I36" s="45"/>
      <c r="J36" s="45"/>
      <c r="K36" s="45"/>
      <c r="L36" s="45"/>
      <c r="M36" s="45"/>
      <c r="O36" s="1"/>
    </row>
    <row r="37" spans="1:143" ht="11.25" customHeight="1">
      <c r="A37" s="44" t="s">
        <v>14</v>
      </c>
      <c r="B37" s="45"/>
      <c r="C37" s="45"/>
      <c r="D37" s="45"/>
      <c r="E37" s="45"/>
      <c r="F37" s="47"/>
      <c r="G37" s="5"/>
      <c r="H37" s="17" t="str">
        <f>[1]остатки!A94</f>
        <v>25х25х3</v>
      </c>
      <c r="I37" s="18" t="str">
        <f>[1]остатки!B94</f>
        <v>6 м</v>
      </c>
      <c r="J37" s="19">
        <f>[1]остатки!C94</f>
        <v>79900</v>
      </c>
      <c r="K37" s="20">
        <f>[1]остатки!D94</f>
        <v>99.875</v>
      </c>
      <c r="L37" s="19">
        <f>[1]остатки!G94</f>
        <v>81900</v>
      </c>
      <c r="M37" s="20">
        <f>[1]остатки!F94</f>
        <v>102.375</v>
      </c>
      <c r="O37" s="1"/>
    </row>
    <row r="38" spans="1:143" ht="11.25" customHeight="1">
      <c r="A38" s="17" t="str">
        <f>[1]остатки!A34</f>
        <v xml:space="preserve">0,5 мм </v>
      </c>
      <c r="B38" s="18" t="str">
        <f>[1]остатки!B34</f>
        <v>1250х2500</v>
      </c>
      <c r="C38" s="19">
        <f>[1]остатки!C34</f>
        <v>119900</v>
      </c>
      <c r="D38" s="20">
        <f>[1]остатки!D34</f>
        <v>1678.6000000000001</v>
      </c>
      <c r="E38" s="19">
        <f>[1]остатки!G34</f>
        <v>121900</v>
      </c>
      <c r="F38" s="28">
        <f>[1]остатки!F34</f>
        <v>1706.6000000000001</v>
      </c>
      <c r="G38" s="5"/>
      <c r="H38" s="17" t="str">
        <f>[1]остатки!A95</f>
        <v>25х25х4</v>
      </c>
      <c r="I38" s="18" t="str">
        <f>[1]остатки!B95</f>
        <v>6 м</v>
      </c>
      <c r="J38" s="19">
        <f>[1]остатки!C95</f>
        <v>78900</v>
      </c>
      <c r="K38" s="20">
        <f>[1]остатки!D95</f>
        <v>119.92800000000001</v>
      </c>
      <c r="L38" s="19">
        <f>[1]остатки!G95</f>
        <v>80900</v>
      </c>
      <c r="M38" s="20">
        <f>[1]остатки!F95</f>
        <v>122.968</v>
      </c>
      <c r="O38" s="1"/>
    </row>
    <row r="39" spans="1:143" ht="11.25" customHeight="1">
      <c r="A39" s="39" t="s">
        <v>16</v>
      </c>
      <c r="B39" s="40"/>
      <c r="C39" s="40"/>
      <c r="D39" s="40"/>
      <c r="E39" s="40"/>
      <c r="F39" s="41"/>
      <c r="G39" s="5"/>
      <c r="H39" s="17" t="str">
        <f>[1]остатки!A96</f>
        <v>32х32х3</v>
      </c>
      <c r="I39" s="18" t="str">
        <f>[1]остатки!B96</f>
        <v>6 м</v>
      </c>
      <c r="J39" s="19">
        <f>[1]остатки!C96</f>
        <v>77900</v>
      </c>
      <c r="K39" s="20">
        <f>[1]остатки!D96</f>
        <v>120.74499999999999</v>
      </c>
      <c r="L39" s="19">
        <f>[1]остатки!G96</f>
        <v>79900</v>
      </c>
      <c r="M39" s="20">
        <f>[1]остатки!F96</f>
        <v>123.845</v>
      </c>
      <c r="O39" s="1"/>
    </row>
    <row r="40" spans="1:143" ht="11.25" customHeight="1">
      <c r="A40" s="17" t="str">
        <f>'[1]прайс тн'!A48</f>
        <v xml:space="preserve">20х4 </v>
      </c>
      <c r="B40" s="18" t="str">
        <f>'[1]прайс тн'!C48</f>
        <v>6 м</v>
      </c>
      <c r="C40" s="19">
        <f>[1]остатки!C36</f>
        <v>85900</v>
      </c>
      <c r="D40" s="20">
        <f>[1]остатки!D36</f>
        <v>57.553000000000004</v>
      </c>
      <c r="E40" s="19">
        <f>'[1]прайс тн'!D48</f>
        <v>87900</v>
      </c>
      <c r="F40" s="20">
        <f>E40*[1]остатки!E36</f>
        <v>58.893000000000001</v>
      </c>
      <c r="G40" s="5"/>
      <c r="H40" s="17" t="str">
        <f>[1]остатки!A97</f>
        <v>32х32х4</v>
      </c>
      <c r="I40" s="18" t="str">
        <f>[1]остатки!B97</f>
        <v>6 м</v>
      </c>
      <c r="J40" s="19">
        <f>[1]остатки!C97</f>
        <v>81900</v>
      </c>
      <c r="K40" s="20">
        <f>[1]остатки!D97</f>
        <v>163.80000000000001</v>
      </c>
      <c r="L40" s="19">
        <f>[1]остатки!G97</f>
        <v>83900</v>
      </c>
      <c r="M40" s="20">
        <f>[1]остатки!F97</f>
        <v>167.8</v>
      </c>
      <c r="O40" s="1"/>
    </row>
    <row r="41" spans="1:143" ht="11.25" customHeight="1">
      <c r="A41" s="17" t="str">
        <f>[1]остатки!A37</f>
        <v>25х4</v>
      </c>
      <c r="B41" s="18" t="str">
        <f>'[1]прайс тн'!C48</f>
        <v>6 м</v>
      </c>
      <c r="C41" s="19">
        <f>[1]остатки!C37</f>
        <v>85900</v>
      </c>
      <c r="D41" s="20">
        <f>[1]остатки!D37</f>
        <v>70.438000000000002</v>
      </c>
      <c r="E41" s="19">
        <f>[1]остатки!G37</f>
        <v>87900</v>
      </c>
      <c r="F41" s="20">
        <f>E41*[1]остатки!E37</f>
        <v>72.078000000000003</v>
      </c>
      <c r="G41" s="5"/>
      <c r="H41" s="17" t="str">
        <f>[1]остатки!A98</f>
        <v>35х35х3</v>
      </c>
      <c r="I41" s="18" t="str">
        <f>[1]остатки!B98</f>
        <v>6 м</v>
      </c>
      <c r="J41" s="19">
        <f>[1]остатки!C98</f>
        <v>77900</v>
      </c>
      <c r="K41" s="20">
        <f>[1]остатки!D98</f>
        <v>138.66200000000001</v>
      </c>
      <c r="L41" s="19">
        <f>[1]остатки!G98</f>
        <v>79900</v>
      </c>
      <c r="M41" s="20">
        <f>[1]остатки!F98</f>
        <v>142.22199999999998</v>
      </c>
      <c r="O41" s="1"/>
    </row>
    <row r="42" spans="1:143" ht="11.25" customHeight="1">
      <c r="A42" s="17" t="str">
        <f>[1]остатки!A38</f>
        <v>40х4</v>
      </c>
      <c r="B42" s="18" t="s">
        <v>17</v>
      </c>
      <c r="C42" s="19">
        <f>[1]остатки!C38</f>
        <v>74900</v>
      </c>
      <c r="D42" s="20">
        <f>[1]остатки!D38</f>
        <v>99.617000000000004</v>
      </c>
      <c r="E42" s="19">
        <f>[1]остатки!G38</f>
        <v>76900</v>
      </c>
      <c r="F42" s="20">
        <f>E42*[1]остатки!E38</f>
        <v>102.277</v>
      </c>
      <c r="G42" s="5"/>
      <c r="H42" s="17" t="str">
        <f>[1]остатки!A99</f>
        <v>35х35х4</v>
      </c>
      <c r="I42" s="18" t="str">
        <f>[1]остатки!B99</f>
        <v>6 м</v>
      </c>
      <c r="J42" s="19">
        <f>[1]остатки!C99</f>
        <v>81900</v>
      </c>
      <c r="K42" s="20">
        <f>[1]остатки!D99</f>
        <v>190.827</v>
      </c>
      <c r="L42" s="19">
        <f>[1]остатки!G99</f>
        <v>83900</v>
      </c>
      <c r="M42" s="20">
        <f>[1]остатки!F99</f>
        <v>195.48699999999999</v>
      </c>
      <c r="O42" s="1"/>
    </row>
    <row r="43" spans="1:143" ht="11.25" customHeight="1">
      <c r="A43" s="17" t="str">
        <f>'[1]прайс тн'!A50</f>
        <v>50х5</v>
      </c>
      <c r="B43" s="18" t="str">
        <f>'[1]прайс тн'!C50</f>
        <v>6 м</v>
      </c>
      <c r="C43" s="19">
        <f>[1]остатки!C39</f>
        <v>76900</v>
      </c>
      <c r="D43" s="20">
        <f>[1]остатки!D39</f>
        <v>159.952</v>
      </c>
      <c r="E43" s="19">
        <f>'[1]прайс тн'!D50</f>
        <v>78900</v>
      </c>
      <c r="F43" s="20">
        <f>E43*[1]остатки!E39</f>
        <v>164.11199999999999</v>
      </c>
      <c r="G43" s="5"/>
      <c r="H43" s="17" t="str">
        <f>[1]остатки!A100</f>
        <v>40х40х3</v>
      </c>
      <c r="I43" s="18" t="str">
        <f>[1]остатки!B100</f>
        <v>6 м</v>
      </c>
      <c r="J43" s="19">
        <f>[1]остатки!C100</f>
        <v>73900</v>
      </c>
      <c r="K43" s="20">
        <f>[1]остатки!D100</f>
        <v>155.19</v>
      </c>
      <c r="L43" s="19">
        <f>[1]остатки!G100</f>
        <v>75900</v>
      </c>
      <c r="M43" s="20">
        <f>[1]остатки!F100</f>
        <v>159.38999999999999</v>
      </c>
      <c r="O43" s="1"/>
    </row>
    <row r="44" spans="1:143" ht="11.25" customHeight="1">
      <c r="A44" s="44" t="str">
        <f>[1]остатки!A40:B40</f>
        <v>Проволока вязальная</v>
      </c>
      <c r="B44" s="45"/>
      <c r="C44" s="45"/>
      <c r="D44" s="45"/>
      <c r="E44" s="45"/>
      <c r="F44" s="47"/>
      <c r="G44" s="5"/>
      <c r="H44" s="17" t="str">
        <f>'[1]прайс тн'!F30</f>
        <v>40х40х4</v>
      </c>
      <c r="I44" s="18" t="str">
        <f>'[1]прайс тн'!H30</f>
        <v>6 м</v>
      </c>
      <c r="J44" s="19">
        <f>[1]остатки!C101</f>
        <v>73900</v>
      </c>
      <c r="K44" s="20">
        <f>[1]остатки!D101</f>
        <v>177.35999999999999</v>
      </c>
      <c r="L44" s="19">
        <f>'[1]прайс тн'!I30</f>
        <v>75900</v>
      </c>
      <c r="M44" s="20">
        <f>[1]остатки!F101</f>
        <v>182.16</v>
      </c>
      <c r="O44" s="1"/>
    </row>
    <row r="45" spans="1:143" ht="11.25" customHeight="1">
      <c r="A45" s="17" t="str">
        <f>[1]остатки!A41</f>
        <v>1,2 мм</v>
      </c>
      <c r="B45" s="29" t="str">
        <f>[1]остатки!B41</f>
        <v>бухта</v>
      </c>
      <c r="C45" s="30">
        <f>[1]остатки!C41</f>
        <v>127900</v>
      </c>
      <c r="D45" s="31">
        <f>[1]остатки!D41</f>
        <v>1.1511</v>
      </c>
      <c r="E45" s="32">
        <f>[1]остатки!G41</f>
        <v>127900</v>
      </c>
      <c r="F45" s="33">
        <f>[1]остатки!F41</f>
        <v>1.1511</v>
      </c>
      <c r="G45" s="5"/>
      <c r="H45" s="17" t="str">
        <f>'[1]прайс тн'!F31</f>
        <v>45х45х4</v>
      </c>
      <c r="I45" s="18" t="str">
        <f>'[1]прайс тн'!H31</f>
        <v>6 м</v>
      </c>
      <c r="J45" s="19">
        <f>[1]остатки!C102</f>
        <v>73900</v>
      </c>
      <c r="K45" s="20">
        <f>[1]остатки!D102</f>
        <v>212.83200000000002</v>
      </c>
      <c r="L45" s="19">
        <f>'[1]прайс тн'!I31</f>
        <v>75900</v>
      </c>
      <c r="M45" s="20">
        <f>L45*[1]остатки!E102</f>
        <v>218.59200000000001</v>
      </c>
      <c r="O45" s="1"/>
    </row>
    <row r="46" spans="1:143" ht="11.25" customHeight="1">
      <c r="A46" s="17" t="str">
        <f>[1]остатки!A42</f>
        <v>4,0 мм</v>
      </c>
      <c r="B46" s="29" t="str">
        <f>[1]остатки!B42</f>
        <v>бухта</v>
      </c>
      <c r="C46" s="30">
        <f>[1]остатки!C42</f>
        <v>85000</v>
      </c>
      <c r="D46" s="31">
        <f>[1]остатки!D42</f>
        <v>8.4149999999999991</v>
      </c>
      <c r="E46" s="32">
        <f>[1]остатки!G42</f>
        <v>85000</v>
      </c>
      <c r="F46" s="33">
        <f>[1]остатки!F42</f>
        <v>8.4149999999999991</v>
      </c>
      <c r="G46" s="5"/>
      <c r="H46" s="17" t="str">
        <f>[1]остатки!A103</f>
        <v>50х50х4</v>
      </c>
      <c r="I46" s="18" t="str">
        <f>[1]остатки!B103</f>
        <v>12 м</v>
      </c>
      <c r="J46" s="19">
        <f>[1]остатки!C103</f>
        <v>71900</v>
      </c>
      <c r="K46" s="20">
        <f>[1]остатки!D103</f>
        <v>222.17099999999999</v>
      </c>
      <c r="L46" s="19">
        <f>[1]остатки!G103</f>
        <v>73900</v>
      </c>
      <c r="M46" s="20">
        <f>[1]остатки!F103</f>
        <v>228.351</v>
      </c>
      <c r="O46" s="1"/>
    </row>
    <row r="47" spans="1:143" ht="11.25" customHeight="1">
      <c r="A47" s="44" t="s">
        <v>18</v>
      </c>
      <c r="B47" s="45"/>
      <c r="C47" s="45"/>
      <c r="D47" s="45"/>
      <c r="E47" s="45"/>
      <c r="F47" s="47"/>
      <c r="G47" s="5"/>
      <c r="H47" s="17" t="str">
        <f>[1]остатки!A104</f>
        <v>50х50х5</v>
      </c>
      <c r="I47" s="18" t="str">
        <f>[1]остатки!B104</f>
        <v>12 м</v>
      </c>
      <c r="J47" s="19">
        <f>[1]остатки!C104</f>
        <v>71900</v>
      </c>
      <c r="K47" s="20">
        <f>[1]остатки!D104</f>
        <v>272.50099999999998</v>
      </c>
      <c r="L47" s="19">
        <f>[1]остатки!G104</f>
        <v>73900</v>
      </c>
      <c r="M47" s="20">
        <f>[1]остатки!F104</f>
        <v>280.08100000000002</v>
      </c>
      <c r="O47" s="1"/>
    </row>
    <row r="48" spans="1:143" ht="11.25" customHeight="1">
      <c r="A48" s="17" t="str">
        <f>[1]остатки!A44</f>
        <v>73х5,5</v>
      </c>
      <c r="B48" s="34" t="str">
        <f>[1]остатки!B44</f>
        <v>немерная</v>
      </c>
      <c r="C48" s="19">
        <f>[1]остатки!C44</f>
        <v>36900</v>
      </c>
      <c r="D48" s="20">
        <f>[1]остатки!D44</f>
        <v>350.55</v>
      </c>
      <c r="E48" s="19">
        <f>[1]остатки!G44</f>
        <v>36900</v>
      </c>
      <c r="F48" s="20">
        <f>[1]остатки!F44</f>
        <v>350.55</v>
      </c>
      <c r="G48" s="5"/>
      <c r="H48" s="17" t="str">
        <f>[1]остатки!A105</f>
        <v>63х63х4</v>
      </c>
      <c r="I48" s="18" t="str">
        <f>[1]остатки!B105</f>
        <v>12 м</v>
      </c>
      <c r="J48" s="19">
        <f>[1]остатки!C105</f>
        <v>72900</v>
      </c>
      <c r="K48" s="20">
        <f>[1]остатки!D105</f>
        <v>291.60000000000002</v>
      </c>
      <c r="L48" s="19">
        <f>[1]остатки!G105</f>
        <v>74900</v>
      </c>
      <c r="M48" s="20">
        <f>[1]остатки!F105</f>
        <v>299.60000000000002</v>
      </c>
      <c r="O48" s="1"/>
    </row>
    <row r="49" spans="1:15" ht="11.25" customHeight="1">
      <c r="A49" s="44" t="s">
        <v>19</v>
      </c>
      <c r="B49" s="45"/>
      <c r="C49" s="45"/>
      <c r="D49" s="45"/>
      <c r="E49" s="45"/>
      <c r="F49" s="47"/>
      <c r="G49" s="5"/>
      <c r="H49" s="17" t="str">
        <f>'[1]прайс тн'!F33</f>
        <v>63х63х5</v>
      </c>
      <c r="I49" s="18" t="str">
        <f>'[1]прайс тн'!H33</f>
        <v>12 м</v>
      </c>
      <c r="J49" s="19">
        <f>[1]остатки!C106</f>
        <v>71900</v>
      </c>
      <c r="K49" s="20">
        <f>[1]остатки!D106</f>
        <v>353.029</v>
      </c>
      <c r="L49" s="19">
        <f>'[1]прайс тн'!I33</f>
        <v>73900</v>
      </c>
      <c r="M49" s="20">
        <f>L49*[1]остатки!E106</f>
        <v>362.84900000000005</v>
      </c>
      <c r="O49" s="1"/>
    </row>
    <row r="50" spans="1:15" ht="11.25" customHeight="1">
      <c r="A50" s="17" t="str">
        <f>'[1]прайс тн'!A52</f>
        <v>15х2,8</v>
      </c>
      <c r="B50" s="18" t="str">
        <f>'[1]прайс тн'!C52</f>
        <v>6 м</v>
      </c>
      <c r="C50" s="19">
        <f>[1]остатки!C46</f>
        <v>74900</v>
      </c>
      <c r="D50" s="20">
        <f>[1]остатки!D46</f>
        <v>99.617000000000004</v>
      </c>
      <c r="E50" s="19">
        <f>'[1]прайс тн'!D52</f>
        <v>76900</v>
      </c>
      <c r="F50" s="20">
        <f>E50*[1]остатки!E46</f>
        <v>102.277</v>
      </c>
      <c r="G50" s="5"/>
      <c r="H50" s="17" t="str">
        <f>[1]остатки!A107</f>
        <v>75х75х5</v>
      </c>
      <c r="I50" s="18" t="str">
        <f>[1]остатки!B107</f>
        <v>12 м</v>
      </c>
      <c r="J50" s="19">
        <f>[1]остатки!C107</f>
        <v>76900</v>
      </c>
      <c r="K50" s="20">
        <f>[1]остатки!D107</f>
        <v>450.63399999999996</v>
      </c>
      <c r="L50" s="19">
        <f>[1]остатки!G107</f>
        <v>78900</v>
      </c>
      <c r="M50" s="20">
        <f>[1]остатки!F107</f>
        <v>462.35399999999998</v>
      </c>
      <c r="O50" s="1"/>
    </row>
    <row r="51" spans="1:15" ht="11.25" customHeight="1">
      <c r="A51" s="17" t="str">
        <f>[1]остатки!A47</f>
        <v>20х2,8</v>
      </c>
      <c r="B51" s="18" t="str">
        <f>[1]остатки!B47</f>
        <v>6 м</v>
      </c>
      <c r="C51" s="19">
        <f>[1]остатки!C47</f>
        <v>74900</v>
      </c>
      <c r="D51" s="20">
        <f>[1]остатки!D47</f>
        <v>126.581</v>
      </c>
      <c r="E51" s="19">
        <f>[1]остатки!G47</f>
        <v>76900</v>
      </c>
      <c r="F51" s="20">
        <f>[1]остатки!F47</f>
        <v>129.96100000000001</v>
      </c>
      <c r="G51" s="5"/>
      <c r="H51" s="17" t="str">
        <f>[1]остатки!A108</f>
        <v>100х100х7</v>
      </c>
      <c r="I51" s="18" t="str">
        <f>[1]остатки!B108</f>
        <v>12 м</v>
      </c>
      <c r="J51" s="19">
        <f>[1]остатки!C108</f>
        <v>76900</v>
      </c>
      <c r="K51" s="20">
        <f>[1]остатки!D108</f>
        <v>833.596</v>
      </c>
      <c r="L51" s="19">
        <f>[1]остатки!G108</f>
        <v>78900</v>
      </c>
      <c r="M51" s="20">
        <f>[1]остатки!F108</f>
        <v>855.27600000000007</v>
      </c>
      <c r="O51" s="1"/>
    </row>
    <row r="52" spans="1:15" ht="11.25" customHeight="1">
      <c r="A52" s="17" t="str">
        <f>[1]остатки!A48</f>
        <v>25х2,8</v>
      </c>
      <c r="B52" s="18" t="str">
        <f>[1]остатки!B48</f>
        <v xml:space="preserve">6 м </v>
      </c>
      <c r="C52" s="19">
        <f>[1]остатки!C48</f>
        <v>68900</v>
      </c>
      <c r="D52" s="20">
        <f>[1]остатки!D48</f>
        <v>150.89100000000002</v>
      </c>
      <c r="E52" s="19">
        <f>[1]остатки!G48</f>
        <v>70900</v>
      </c>
      <c r="F52" s="20">
        <f>[1]остатки!F48</f>
        <v>155.27100000000002</v>
      </c>
      <c r="G52" s="5"/>
      <c r="H52" s="44" t="s">
        <v>20</v>
      </c>
      <c r="I52" s="45"/>
      <c r="J52" s="45"/>
      <c r="K52" s="45"/>
      <c r="L52" s="45"/>
      <c r="M52" s="45"/>
      <c r="O52" s="1"/>
    </row>
    <row r="53" spans="1:15" ht="11.25" customHeight="1">
      <c r="A53" s="17" t="str">
        <f>[1]остатки!A49</f>
        <v>25х3,2</v>
      </c>
      <c r="B53" s="18" t="str">
        <f>[1]остатки!B49</f>
        <v>6 м</v>
      </c>
      <c r="C53" s="19">
        <f>[1]остатки!C49</f>
        <v>68900</v>
      </c>
      <c r="D53" s="20">
        <f>[1]остатки!D49</f>
        <v>164.67100000000002</v>
      </c>
      <c r="E53" s="19">
        <f>[1]остатки!G49</f>
        <v>70900</v>
      </c>
      <c r="F53" s="20">
        <f>[1]остатки!F49</f>
        <v>169.45100000000002</v>
      </c>
      <c r="G53" s="5"/>
      <c r="H53" s="17" t="str">
        <f>'[1]прайс тн'!F39</f>
        <v>№ 6,5У</v>
      </c>
      <c r="I53" s="18" t="str">
        <f>'[1]прайс тн'!H39</f>
        <v>12 м</v>
      </c>
      <c r="J53" s="19">
        <f>[1]остатки!C110</f>
        <v>83900</v>
      </c>
      <c r="K53" s="20">
        <f>[1]остатки!D110</f>
        <v>500.04399999999998</v>
      </c>
      <c r="L53" s="19">
        <f>'[1]прайс тн'!I39</f>
        <v>85900</v>
      </c>
      <c r="M53" s="20">
        <f>L53*[1]остатки!E110</f>
        <v>511.964</v>
      </c>
      <c r="O53" s="1"/>
    </row>
    <row r="54" spans="1:15" ht="11.25" customHeight="1">
      <c r="A54" s="17" t="str">
        <f>[1]остатки!A50</f>
        <v>32х2,8</v>
      </c>
      <c r="B54" s="18" t="str">
        <f>[1]остатки!B50</f>
        <v>6 м</v>
      </c>
      <c r="C54" s="19">
        <f>[1]остатки!C50</f>
        <v>68900</v>
      </c>
      <c r="D54" s="20">
        <f>[1]остатки!D50</f>
        <v>188.786</v>
      </c>
      <c r="E54" s="19">
        <f>[1]остатки!G50</f>
        <v>70900</v>
      </c>
      <c r="F54" s="20">
        <f>[1]остатки!F50</f>
        <v>194.26599999999999</v>
      </c>
      <c r="G54" s="5"/>
      <c r="H54" s="17" t="str">
        <f>'[1]прайс тн'!F40</f>
        <v>№ 8 У</v>
      </c>
      <c r="I54" s="18" t="str">
        <f>'[1]прайс тн'!H40</f>
        <v>12 м</v>
      </c>
      <c r="J54" s="19">
        <f>[1]остатки!C111</f>
        <v>83900</v>
      </c>
      <c r="K54" s="20">
        <f>[1]остатки!D111</f>
        <v>604.07999999999993</v>
      </c>
      <c r="L54" s="19">
        <f>'[1]прайс тн'!I40</f>
        <v>85900</v>
      </c>
      <c r="M54" s="20">
        <f>L54*[1]остатки!E111</f>
        <v>618.48</v>
      </c>
      <c r="O54" s="1"/>
    </row>
    <row r="55" spans="1:15" ht="11.25" customHeight="1">
      <c r="A55" s="17" t="str">
        <f>[1]остатки!A51</f>
        <v>32х3,2</v>
      </c>
      <c r="B55" s="18" t="str">
        <f>[1]остатки!B51</f>
        <v>6 м</v>
      </c>
      <c r="C55" s="19">
        <f>[1]остатки!C51</f>
        <v>68900</v>
      </c>
      <c r="D55" s="20">
        <f>[1]остатки!D51</f>
        <v>213.59</v>
      </c>
      <c r="E55" s="19">
        <f>[1]остатки!G51</f>
        <v>70900</v>
      </c>
      <c r="F55" s="20">
        <f>[1]остатки!F51</f>
        <v>219.79</v>
      </c>
      <c r="G55" s="5"/>
      <c r="H55" s="17" t="str">
        <f>'[1]прайс тн'!F41</f>
        <v>№ 10У; П</v>
      </c>
      <c r="I55" s="18" t="str">
        <f>'[1]прайс тн'!H41</f>
        <v>12 м</v>
      </c>
      <c r="J55" s="19">
        <f>[1]остатки!C112</f>
        <v>84900</v>
      </c>
      <c r="K55" s="20">
        <f>[1]остатки!D112</f>
        <v>764.09999999999991</v>
      </c>
      <c r="L55" s="19">
        <f>'[1]прайс тн'!I41</f>
        <v>86900</v>
      </c>
      <c r="M55" s="20">
        <f>L55*[1]остатки!E112</f>
        <v>782.09999999999991</v>
      </c>
      <c r="O55" s="1"/>
    </row>
    <row r="56" spans="1:15" ht="11.25" customHeight="1">
      <c r="A56" s="17" t="str">
        <f>[1]остатки!A52</f>
        <v>40х3,0</v>
      </c>
      <c r="B56" s="18" t="str">
        <f>[1]остатки!B52</f>
        <v>6 м</v>
      </c>
      <c r="C56" s="19">
        <f>[1]остатки!C52</f>
        <v>68900</v>
      </c>
      <c r="D56" s="20">
        <f>[1]остатки!D52</f>
        <v>237.01599999999999</v>
      </c>
      <c r="E56" s="19">
        <f>[1]остатки!G52</f>
        <v>70900</v>
      </c>
      <c r="F56" s="20">
        <f>[1]остатки!F52</f>
        <v>243.89599999999999</v>
      </c>
      <c r="G56" s="5"/>
      <c r="H56" s="17" t="str">
        <f>'[1]прайс тн'!F42</f>
        <v>№ 12У</v>
      </c>
      <c r="I56" s="18" t="str">
        <f>'[1]прайс тн'!H42</f>
        <v xml:space="preserve">12 м </v>
      </c>
      <c r="J56" s="19">
        <f>[1]остатки!C113</f>
        <v>86900</v>
      </c>
      <c r="K56" s="20">
        <f>[1]остатки!D113</f>
        <v>912.45</v>
      </c>
      <c r="L56" s="19">
        <f>'[1]прайс тн'!I42</f>
        <v>88900</v>
      </c>
      <c r="M56" s="20">
        <f>L56*[1]остатки!E113</f>
        <v>933.45</v>
      </c>
      <c r="O56" s="1"/>
    </row>
    <row r="57" spans="1:15" ht="11.25" customHeight="1">
      <c r="A57" s="44" t="s">
        <v>21</v>
      </c>
      <c r="B57" s="45"/>
      <c r="C57" s="45"/>
      <c r="D57" s="45"/>
      <c r="E57" s="45"/>
      <c r="F57" s="47"/>
      <c r="G57" s="5"/>
      <c r="H57" s="17" t="str">
        <f>[1]остатки!A114</f>
        <v>№ 14У</v>
      </c>
      <c r="I57" s="18" t="str">
        <f>[1]остатки!B114</f>
        <v>12 м</v>
      </c>
      <c r="J57" s="19">
        <f>[1]остатки!C114</f>
        <v>92900</v>
      </c>
      <c r="K57" s="20">
        <f>[1]остатки!D114</f>
        <v>1177.0430000000001</v>
      </c>
      <c r="L57" s="19">
        <f>[1]остатки!G114</f>
        <v>94900</v>
      </c>
      <c r="M57" s="20">
        <f>[1]остатки!F114</f>
        <v>1202.383</v>
      </c>
      <c r="O57" s="1"/>
    </row>
    <row r="58" spans="1:15" ht="11.25" customHeight="1">
      <c r="A58" s="17" t="str">
        <f>[1]остатки!54:54</f>
        <v>57х3,5</v>
      </c>
      <c r="B58" s="35" t="str">
        <f>[1]остатки!B54</f>
        <v>6 м</v>
      </c>
      <c r="C58" s="19">
        <f>[1]остатки!C54</f>
        <v>68900</v>
      </c>
      <c r="D58" s="20">
        <f>[1]остатки!D54</f>
        <v>319.00699999999995</v>
      </c>
      <c r="E58" s="19">
        <f>[1]остатки!G54</f>
        <v>70900</v>
      </c>
      <c r="F58" s="20">
        <f>[1]остатки!F54</f>
        <v>328.267</v>
      </c>
      <c r="G58" s="5"/>
      <c r="H58" s="17" t="str">
        <f>[1]остатки!A115</f>
        <v>№ 16П</v>
      </c>
      <c r="I58" s="18" t="str">
        <f>[1]остатки!B115</f>
        <v>12 м</v>
      </c>
      <c r="J58" s="19">
        <f>[1]остатки!C115</f>
        <v>91900</v>
      </c>
      <c r="K58" s="20">
        <f>[1]остатки!D115</f>
        <v>1342.6589999999999</v>
      </c>
      <c r="L58" s="19">
        <f>[1]остатки!G115</f>
        <v>93900</v>
      </c>
      <c r="M58" s="20">
        <f>[1]остатки!F115</f>
        <v>1371.8789999999999</v>
      </c>
      <c r="O58" s="1"/>
    </row>
    <row r="59" spans="1:15" ht="11.25" customHeight="1">
      <c r="A59" s="17" t="str">
        <f>[1]остатки!55:55</f>
        <v>76х3,5</v>
      </c>
      <c r="B59" s="35" t="str">
        <f>[1]остатки!B55</f>
        <v>12 м</v>
      </c>
      <c r="C59" s="19">
        <f>[1]остатки!C55</f>
        <v>68900</v>
      </c>
      <c r="D59" s="20">
        <f>[1]остатки!D55</f>
        <v>432.00300000000004</v>
      </c>
      <c r="E59" s="19">
        <f>[1]остатки!G55</f>
        <v>70900</v>
      </c>
      <c r="F59" s="20">
        <f>[1]остатки!F55</f>
        <v>444.54300000000001</v>
      </c>
      <c r="G59" s="5"/>
      <c r="H59" s="17" t="str">
        <f>[1]остатки!A116</f>
        <v>№ 18У</v>
      </c>
      <c r="I59" s="18" t="str">
        <f>[1]остатки!B116</f>
        <v>12 м</v>
      </c>
      <c r="J59" s="19">
        <f>[1]остатки!C116</f>
        <v>94900</v>
      </c>
      <c r="K59" s="20">
        <f>[1]остатки!D116</f>
        <v>1581.9830000000002</v>
      </c>
      <c r="L59" s="19">
        <f>[1]остатки!G116</f>
        <v>96900</v>
      </c>
      <c r="M59" s="20">
        <f>[1]остатки!F116</f>
        <v>1615.3230000000001</v>
      </c>
      <c r="O59" s="1"/>
    </row>
    <row r="60" spans="1:15" ht="11.25" customHeight="1">
      <c r="A60" s="17" t="str">
        <f>[1]остатки!56:56</f>
        <v>89х3,5</v>
      </c>
      <c r="B60" s="35" t="str">
        <f>[1]остатки!B56</f>
        <v>12 м</v>
      </c>
      <c r="C60" s="19">
        <f>[1]остатки!C56</f>
        <v>68900</v>
      </c>
      <c r="D60" s="20">
        <f>[1]остатки!D56</f>
        <v>509.17099999999999</v>
      </c>
      <c r="E60" s="19">
        <f>[1]остатки!G56</f>
        <v>70900</v>
      </c>
      <c r="F60" s="20">
        <f>[1]остатки!F56</f>
        <v>523.95100000000002</v>
      </c>
      <c r="G60" s="5"/>
      <c r="H60" s="17" t="str">
        <f>[1]остатки!A117</f>
        <v>№ 20П</v>
      </c>
      <c r="I60" s="18" t="str">
        <f>[1]остатки!B117</f>
        <v>12 м</v>
      </c>
      <c r="J60" s="19">
        <f>[1]остатки!C117</f>
        <v>128900</v>
      </c>
      <c r="K60" s="20">
        <f>[1]остатки!D117</f>
        <v>2406.5630000000001</v>
      </c>
      <c r="L60" s="19">
        <f>[1]остатки!G117</f>
        <v>130900</v>
      </c>
      <c r="M60" s="20">
        <f>[1]остатки!F117</f>
        <v>2443.9029999999998</v>
      </c>
      <c r="O60" s="1"/>
    </row>
    <row r="61" spans="1:15" ht="11.25" customHeight="1">
      <c r="A61" s="17" t="str">
        <f>[1]остатки!57:57</f>
        <v>108х3,5</v>
      </c>
      <c r="B61" s="35" t="str">
        <f>[1]остатки!B57</f>
        <v>12 м</v>
      </c>
      <c r="C61" s="19">
        <f>[1]остатки!C57</f>
        <v>68900</v>
      </c>
      <c r="D61" s="20">
        <f>[1]остатки!D57</f>
        <v>630.43500000000006</v>
      </c>
      <c r="E61" s="19">
        <f>[1]остатки!G57</f>
        <v>70900</v>
      </c>
      <c r="F61" s="20">
        <f>[1]остатки!F57</f>
        <v>648.73500000000001</v>
      </c>
      <c r="G61" s="5"/>
      <c r="H61" s="17" t="str">
        <f>[1]остатки!A118</f>
        <v>№ 24П</v>
      </c>
      <c r="I61" s="18" t="str">
        <f>[1]остатки!B118</f>
        <v>12 м</v>
      </c>
      <c r="J61" s="19">
        <f>[1]остатки!C118</f>
        <v>128900</v>
      </c>
      <c r="K61" s="20">
        <f>[1]остатки!D118</f>
        <v>3276.6380000000004</v>
      </c>
      <c r="L61" s="19">
        <f>[1]остатки!G118</f>
        <v>130900</v>
      </c>
      <c r="M61" s="20">
        <f>[1]остатки!F118</f>
        <v>3327.4780000000001</v>
      </c>
      <c r="O61" s="1"/>
    </row>
    <row r="62" spans="1:15" ht="11.25" customHeight="1">
      <c r="A62" s="17" t="str">
        <f>[1]остатки!58:58</f>
        <v>114х4,0</v>
      </c>
      <c r="B62" s="35" t="str">
        <f>[1]остатки!B58</f>
        <v>12 м</v>
      </c>
      <c r="C62" s="19">
        <f>[1]остатки!C58</f>
        <v>68900</v>
      </c>
      <c r="D62" s="20">
        <f>[1]остатки!D58</f>
        <v>748.25400000000002</v>
      </c>
      <c r="E62" s="19">
        <f>[1]остатки!G58</f>
        <v>70900</v>
      </c>
      <c r="F62" s="20">
        <f>[1]остатки!F58</f>
        <v>769.97400000000005</v>
      </c>
      <c r="G62" s="5"/>
      <c r="H62" s="44" t="s">
        <v>22</v>
      </c>
      <c r="I62" s="45"/>
      <c r="J62" s="45"/>
      <c r="K62" s="45"/>
      <c r="L62" s="45"/>
      <c r="M62" s="45"/>
      <c r="O62" s="1"/>
    </row>
    <row r="63" spans="1:15" ht="11.25" customHeight="1">
      <c r="A63" s="17" t="str">
        <f>[1]остатки!59:59</f>
        <v>127х4,0</v>
      </c>
      <c r="B63" s="35" t="str">
        <f>[1]остатки!B59</f>
        <v>12 м</v>
      </c>
      <c r="C63" s="19">
        <f>[1]остатки!C59</f>
        <v>68900</v>
      </c>
      <c r="D63" s="20">
        <f>[1]остатки!D59</f>
        <v>838.51300000000003</v>
      </c>
      <c r="E63" s="19">
        <f>[1]остатки!G59</f>
        <v>70900</v>
      </c>
      <c r="F63" s="20">
        <f>[1]остатки!F59</f>
        <v>862.85300000000007</v>
      </c>
      <c r="G63" s="5"/>
      <c r="H63" s="17" t="str">
        <f>[1]остатки!A120</f>
        <v xml:space="preserve">50х50 d3 </v>
      </c>
      <c r="I63" s="18" t="str">
        <f>[1]остатки!B120</f>
        <v>500х1500</v>
      </c>
      <c r="J63" s="19">
        <f>[1]остатки!C120</f>
        <v>80</v>
      </c>
      <c r="K63" s="20" t="s">
        <v>23</v>
      </c>
      <c r="L63" s="19">
        <f>[1]остатки!G120</f>
        <v>80</v>
      </c>
      <c r="M63" s="20" t="s">
        <v>23</v>
      </c>
      <c r="O63" s="1"/>
    </row>
    <row r="64" spans="1:15" ht="11.25" customHeight="1">
      <c r="A64" s="17" t="str">
        <f>[1]остатки!60:60</f>
        <v>133х4,0</v>
      </c>
      <c r="B64" s="35" t="str">
        <f>[1]остатки!B60</f>
        <v>12 м</v>
      </c>
      <c r="C64" s="19">
        <f>[1]остатки!C60</f>
        <v>68900</v>
      </c>
      <c r="D64" s="20">
        <f>[1]остатки!D60</f>
        <v>878.47499999999991</v>
      </c>
      <c r="E64" s="19">
        <f>[1]остатки!G60</f>
        <v>70900</v>
      </c>
      <c r="F64" s="20">
        <f>[1]остатки!F60</f>
        <v>903.97499999999991</v>
      </c>
      <c r="G64" s="5"/>
      <c r="H64" s="17" t="str">
        <f>[1]остатки!A121</f>
        <v xml:space="preserve">100х100 d3 </v>
      </c>
      <c r="I64" s="18" t="str">
        <f>[1]остатки!B121</f>
        <v>500х1500</v>
      </c>
      <c r="J64" s="19">
        <f>[1]остатки!C121</f>
        <v>50</v>
      </c>
      <c r="K64" s="20" t="s">
        <v>23</v>
      </c>
      <c r="L64" s="19">
        <f>[1]остатки!G121</f>
        <v>50</v>
      </c>
      <c r="M64" s="20" t="s">
        <v>23</v>
      </c>
      <c r="O64" s="1"/>
    </row>
    <row r="65" spans="1:143" ht="11.25" customHeight="1">
      <c r="A65" s="17" t="str">
        <f>[1]остатки!61:61</f>
        <v>159х4,0</v>
      </c>
      <c r="B65" s="35" t="str">
        <f>[1]остатки!B61</f>
        <v>12 м</v>
      </c>
      <c r="C65" s="19">
        <f>[1]остатки!C61</f>
        <v>68900</v>
      </c>
      <c r="D65" s="20">
        <f>[1]остатки!D61</f>
        <v>1054.1699999999998</v>
      </c>
      <c r="E65" s="19">
        <f>[1]остатки!G61</f>
        <v>70900</v>
      </c>
      <c r="F65" s="20">
        <f>[1]остатки!F61</f>
        <v>1084.77</v>
      </c>
      <c r="G65" s="5"/>
      <c r="H65" s="17" t="str">
        <f>[1]остатки!A122</f>
        <v>100х100 d4</v>
      </c>
      <c r="I65" s="18" t="str">
        <f>[1]остатки!B122</f>
        <v>2000х3000</v>
      </c>
      <c r="J65" s="19">
        <f>[1]остатки!C122</f>
        <v>690</v>
      </c>
      <c r="K65" s="20" t="s">
        <v>23</v>
      </c>
      <c r="L65" s="19">
        <f>[1]остатки!G122</f>
        <v>690</v>
      </c>
      <c r="M65" s="20" t="s">
        <v>23</v>
      </c>
      <c r="O65" s="1"/>
    </row>
    <row r="66" spans="1:143" ht="11.25" customHeight="1">
      <c r="A66" s="17" t="str">
        <f>[1]остатки!62:62</f>
        <v>159х4,5</v>
      </c>
      <c r="B66" s="35" t="str">
        <f>[1]остатки!B62</f>
        <v>12 м</v>
      </c>
      <c r="C66" s="19">
        <f>[1]остатки!C62</f>
        <v>68900</v>
      </c>
      <c r="D66" s="20">
        <f>[1]остатки!D62</f>
        <v>1188.5250000000001</v>
      </c>
      <c r="E66" s="19">
        <f>[1]остатки!G62</f>
        <v>70900</v>
      </c>
      <c r="F66" s="20">
        <f>[1]остатки!F62</f>
        <v>1223.0250000000001</v>
      </c>
      <c r="G66" s="5"/>
      <c r="H66" s="46" t="s">
        <v>31</v>
      </c>
      <c r="I66" s="46"/>
      <c r="J66" s="46"/>
      <c r="K66" s="46"/>
      <c r="L66" s="46"/>
      <c r="M66" s="46"/>
      <c r="O66" s="1"/>
    </row>
    <row r="67" spans="1:143" s="4" customFormat="1" ht="11.25" customHeight="1">
      <c r="A67" s="48" t="s">
        <v>26</v>
      </c>
      <c r="B67" s="48"/>
      <c r="C67" s="48"/>
      <c r="D67" s="48"/>
      <c r="E67" s="48"/>
      <c r="F67" s="48"/>
      <c r="G67" s="6"/>
      <c r="H67" s="8"/>
      <c r="I67" s="8"/>
      <c r="J67" s="8"/>
      <c r="K67" s="8"/>
      <c r="L67" s="8"/>
      <c r="M67" s="8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  <c r="CI67" s="1"/>
      <c r="CJ67" s="1"/>
      <c r="CK67" s="1"/>
      <c r="CL67" s="1"/>
      <c r="CM67" s="1"/>
      <c r="CN67" s="1"/>
      <c r="CO67" s="1"/>
      <c r="CP67" s="1"/>
      <c r="CQ67" s="1"/>
      <c r="CR67" s="1"/>
      <c r="CS67" s="1"/>
      <c r="CT67" s="1"/>
      <c r="CU67" s="1"/>
      <c r="CV67" s="1"/>
      <c r="CW67" s="1"/>
      <c r="CX67" s="1"/>
      <c r="CY67" s="1"/>
      <c r="CZ67" s="1"/>
      <c r="DA67" s="1"/>
      <c r="DB67" s="1"/>
      <c r="DC67" s="1"/>
      <c r="DD67" s="1"/>
      <c r="DE67" s="1"/>
      <c r="DF67" s="1"/>
      <c r="DG67" s="1"/>
      <c r="DH67" s="1"/>
      <c r="DI67" s="1"/>
      <c r="DJ67" s="1"/>
      <c r="DK67" s="1"/>
      <c r="DL67" s="1"/>
      <c r="DM67" s="1"/>
      <c r="DN67" s="1"/>
      <c r="DO67" s="1"/>
      <c r="DP67" s="1"/>
      <c r="DQ67" s="1"/>
      <c r="DR67" s="1"/>
      <c r="DS67" s="1"/>
      <c r="DT67" s="1"/>
      <c r="DU67" s="1"/>
      <c r="DV67" s="1"/>
      <c r="DW67" s="1"/>
      <c r="DX67" s="1"/>
      <c r="DY67" s="1"/>
      <c r="DZ67" s="1"/>
      <c r="EA67" s="1"/>
      <c r="EB67" s="1"/>
      <c r="EC67" s="1"/>
      <c r="ED67" s="1"/>
      <c r="EE67" s="1"/>
      <c r="EF67" s="1"/>
      <c r="EG67" s="1"/>
      <c r="EH67" s="1"/>
      <c r="EI67" s="1"/>
      <c r="EJ67" s="1"/>
      <c r="EK67" s="1"/>
      <c r="EL67" s="1"/>
      <c r="EM67" s="1"/>
    </row>
    <row r="68" spans="1:143" s="4" customFormat="1" ht="11.25" customHeight="1">
      <c r="A68" s="38"/>
      <c r="B68" s="38"/>
      <c r="C68" s="38"/>
      <c r="D68" s="38"/>
      <c r="E68" s="38"/>
      <c r="F68" s="38"/>
      <c r="G68" s="5"/>
      <c r="H68" s="1"/>
      <c r="I68" s="1"/>
      <c r="J68" s="1"/>
      <c r="K68" s="1"/>
      <c r="L68" s="1"/>
      <c r="M68" s="1"/>
      <c r="N68" s="7"/>
      <c r="O68" s="7"/>
      <c r="P68" s="7"/>
      <c r="Q68" s="7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  <c r="CG68" s="1"/>
      <c r="CH68" s="1"/>
      <c r="CI68" s="1"/>
      <c r="CJ68" s="1"/>
      <c r="CK68" s="1"/>
      <c r="CL68" s="1"/>
      <c r="CM68" s="1"/>
      <c r="CN68" s="1"/>
      <c r="CO68" s="1"/>
      <c r="CP68" s="1"/>
      <c r="CQ68" s="1"/>
      <c r="CR68" s="1"/>
      <c r="CS68" s="1"/>
      <c r="CT68" s="1"/>
      <c r="CU68" s="1"/>
      <c r="CV68" s="1"/>
      <c r="CW68" s="1"/>
      <c r="CX68" s="1"/>
      <c r="CY68" s="1"/>
      <c r="CZ68" s="1"/>
      <c r="DA68" s="1"/>
      <c r="DB68" s="1"/>
      <c r="DC68" s="1"/>
      <c r="DD68" s="1"/>
      <c r="DE68" s="1"/>
      <c r="DF68" s="1"/>
      <c r="DG68" s="1"/>
      <c r="DH68" s="1"/>
      <c r="DI68" s="1"/>
      <c r="DJ68" s="1"/>
      <c r="DK68" s="1"/>
      <c r="DL68" s="1"/>
      <c r="DM68" s="1"/>
      <c r="DN68" s="1"/>
      <c r="DO68" s="1"/>
      <c r="DP68" s="1"/>
      <c r="DQ68" s="1"/>
      <c r="DR68" s="1"/>
      <c r="DS68" s="1"/>
      <c r="DT68" s="1"/>
      <c r="DU68" s="1"/>
      <c r="DV68" s="1"/>
      <c r="DW68" s="1"/>
      <c r="DX68" s="1"/>
      <c r="DY68" s="1"/>
      <c r="DZ68" s="1"/>
      <c r="EA68" s="1"/>
      <c r="EB68" s="1"/>
      <c r="EC68" s="1"/>
      <c r="ED68" s="1"/>
      <c r="EE68" s="1"/>
      <c r="EF68" s="1"/>
      <c r="EG68" s="1"/>
      <c r="EH68" s="1"/>
      <c r="EI68" s="1"/>
      <c r="EJ68" s="1"/>
      <c r="EK68" s="1"/>
      <c r="EL68" s="1"/>
      <c r="EM68" s="1"/>
    </row>
    <row r="69" spans="1:143" s="8" customFormat="1" ht="11.25" customHeight="1">
      <c r="A69" s="42"/>
      <c r="B69" s="42"/>
      <c r="C69" s="42"/>
      <c r="D69" s="42"/>
      <c r="E69" s="42"/>
      <c r="F69" s="42"/>
      <c r="G69" s="36"/>
      <c r="H69" s="1"/>
      <c r="I69" s="1"/>
      <c r="J69" s="1"/>
      <c r="K69" s="1"/>
      <c r="L69" s="1"/>
      <c r="M69" s="1"/>
    </row>
    <row r="70" spans="1:143" ht="12" customHeight="1">
      <c r="A70" s="43"/>
      <c r="B70" s="43"/>
      <c r="C70" s="43"/>
      <c r="D70" s="43"/>
      <c r="E70" s="43"/>
      <c r="F70" s="43"/>
      <c r="G70" s="10"/>
      <c r="O70" s="1"/>
    </row>
    <row r="71" spans="1:143" s="4" customFormat="1" ht="12" customHeight="1">
      <c r="A71" s="11"/>
      <c r="B71" s="11"/>
      <c r="C71" s="11"/>
      <c r="D71" s="11"/>
      <c r="E71" s="11"/>
      <c r="F71" s="11"/>
      <c r="G71" s="7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  <c r="CL71" s="1"/>
      <c r="CM71" s="1"/>
      <c r="CN71" s="1"/>
      <c r="CO71" s="1"/>
      <c r="CP71" s="1"/>
      <c r="CQ71" s="1"/>
      <c r="CR71" s="1"/>
      <c r="CS71" s="1"/>
      <c r="CT71" s="1"/>
      <c r="CU71" s="1"/>
      <c r="CV71" s="1"/>
      <c r="CW71" s="1"/>
      <c r="CX71" s="1"/>
      <c r="CY71" s="1"/>
      <c r="CZ71" s="1"/>
      <c r="DA71" s="1"/>
      <c r="DB71" s="1"/>
      <c r="DC71" s="1"/>
      <c r="DD71" s="1"/>
      <c r="DE71" s="1"/>
      <c r="DF71" s="1"/>
      <c r="DG71" s="1"/>
      <c r="DH71" s="1"/>
      <c r="DI71" s="1"/>
      <c r="DJ71" s="1"/>
      <c r="DK71" s="1"/>
      <c r="DL71" s="1"/>
      <c r="DM71" s="1"/>
      <c r="DN71" s="1"/>
      <c r="DO71" s="1"/>
      <c r="DP71" s="1"/>
      <c r="DQ71" s="1"/>
      <c r="DR71" s="1"/>
      <c r="DS71" s="1"/>
      <c r="DT71" s="1"/>
      <c r="DU71" s="1"/>
      <c r="DV71" s="1"/>
      <c r="DW71" s="1"/>
      <c r="DX71" s="1"/>
      <c r="DY71" s="1"/>
      <c r="DZ71" s="1"/>
      <c r="EA71" s="1"/>
      <c r="EB71" s="1"/>
      <c r="EC71" s="1"/>
      <c r="ED71" s="1"/>
      <c r="EE71" s="1"/>
      <c r="EF71" s="1"/>
      <c r="EG71" s="1"/>
    </row>
    <row r="72" spans="1:143" ht="12" customHeight="1">
      <c r="B72" s="1"/>
      <c r="D72" s="1"/>
      <c r="O72" s="1"/>
    </row>
    <row r="73" spans="1:143" ht="12" customHeight="1">
      <c r="B73" s="1"/>
      <c r="D73" s="1"/>
      <c r="G73" s="37"/>
      <c r="O73" s="1"/>
    </row>
    <row r="74" spans="1:143" ht="12" customHeight="1">
      <c r="B74" s="1"/>
      <c r="D74" s="1"/>
      <c r="G74" s="9"/>
      <c r="O74" s="1"/>
    </row>
    <row r="75" spans="1:143" ht="20.100000000000001" customHeight="1">
      <c r="B75" s="1"/>
      <c r="D75" s="1"/>
      <c r="O75" s="1"/>
    </row>
    <row r="76" spans="1:143" ht="20.100000000000001" customHeight="1">
      <c r="B76" s="1"/>
      <c r="D76" s="1"/>
      <c r="O76" s="1"/>
    </row>
    <row r="77" spans="1:143" ht="20.100000000000001" customHeight="1">
      <c r="B77" s="1"/>
      <c r="D77" s="1"/>
      <c r="O77" s="1"/>
    </row>
    <row r="78" spans="1:143" ht="20.100000000000001" customHeight="1">
      <c r="B78" s="1"/>
      <c r="D78" s="1"/>
      <c r="O78" s="1"/>
    </row>
    <row r="79" spans="1:143" ht="20.100000000000001" customHeight="1">
      <c r="B79" s="1"/>
      <c r="D79" s="1"/>
      <c r="O79" s="1"/>
    </row>
    <row r="80" spans="1:143" ht="20.100000000000001" customHeight="1">
      <c r="B80" s="1"/>
      <c r="D80" s="1"/>
      <c r="O80" s="1"/>
    </row>
    <row r="81" spans="1:143" ht="20.100000000000001" customHeight="1">
      <c r="B81" s="1"/>
      <c r="D81" s="1"/>
      <c r="O81" s="1"/>
    </row>
    <row r="82" spans="1:143" ht="20.100000000000001" customHeight="1">
      <c r="B82" s="1"/>
      <c r="D82" s="1"/>
      <c r="O82" s="1"/>
    </row>
    <row r="83" spans="1:143" ht="20.100000000000001" customHeight="1">
      <c r="B83" s="1"/>
      <c r="D83" s="1"/>
      <c r="O83" s="1"/>
    </row>
    <row r="84" spans="1:143" ht="20.100000000000001" customHeight="1">
      <c r="B84" s="1"/>
      <c r="D84" s="1"/>
      <c r="O84" s="1"/>
    </row>
    <row r="85" spans="1:143" ht="20.100000000000001" customHeight="1">
      <c r="B85" s="1"/>
      <c r="D85" s="1"/>
      <c r="O85" s="1"/>
    </row>
    <row r="86" spans="1:143" ht="20.100000000000001" customHeight="1">
      <c r="B86" s="1"/>
      <c r="D86" s="1"/>
      <c r="O86" s="1"/>
    </row>
    <row r="87" spans="1:143" ht="20.100000000000001" customHeight="1">
      <c r="B87" s="1"/>
      <c r="D87" s="1"/>
      <c r="O87" s="1"/>
    </row>
    <row r="88" spans="1:143" ht="20.100000000000001" customHeight="1">
      <c r="B88" s="1"/>
      <c r="D88" s="1"/>
      <c r="O88" s="1"/>
    </row>
    <row r="89" spans="1:143" ht="20.100000000000001" customHeight="1">
      <c r="B89" s="1"/>
      <c r="D89" s="1"/>
      <c r="O89" s="1"/>
    </row>
    <row r="90" spans="1:143" ht="20.100000000000001" customHeight="1">
      <c r="B90" s="1"/>
      <c r="D90" s="1"/>
      <c r="O90" s="1"/>
    </row>
    <row r="91" spans="1:143" ht="20.100000000000001" customHeight="1">
      <c r="B91" s="1"/>
      <c r="D91" s="1"/>
      <c r="O91" s="1"/>
    </row>
    <row r="92" spans="1:143" ht="20.100000000000001" customHeight="1">
      <c r="B92" s="1"/>
      <c r="D92" s="1"/>
      <c r="O92" s="1"/>
    </row>
    <row r="93" spans="1:143" ht="20.100000000000001" customHeight="1">
      <c r="B93" s="1"/>
      <c r="D93" s="1"/>
      <c r="O93" s="1"/>
    </row>
    <row r="94" spans="1:143" ht="20.100000000000001" customHeight="1">
      <c r="B94" s="1"/>
      <c r="D94" s="1"/>
      <c r="O94" s="1"/>
    </row>
    <row r="95" spans="1:143" ht="20.100000000000001" customHeight="1">
      <c r="B95" s="1"/>
      <c r="D95" s="1"/>
      <c r="O95" s="1"/>
    </row>
    <row r="96" spans="1:143" s="4" customFormat="1" ht="20.100000000000001" customHeight="1">
      <c r="A96" s="1"/>
      <c r="B96" s="8"/>
      <c r="C96" s="1"/>
      <c r="D96" s="8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  <c r="CB96" s="1"/>
      <c r="CC96" s="1"/>
      <c r="CD96" s="1"/>
      <c r="CE96" s="1"/>
      <c r="CF96" s="1"/>
      <c r="CG96" s="1"/>
      <c r="CH96" s="1"/>
      <c r="CI96" s="1"/>
      <c r="CJ96" s="1"/>
      <c r="CK96" s="1"/>
      <c r="CL96" s="1"/>
      <c r="CM96" s="1"/>
      <c r="CN96" s="1"/>
      <c r="CO96" s="1"/>
      <c r="CP96" s="1"/>
      <c r="CQ96" s="1"/>
      <c r="CR96" s="1"/>
      <c r="CS96" s="1"/>
      <c r="CT96" s="1"/>
      <c r="CU96" s="1"/>
      <c r="CV96" s="1"/>
      <c r="CW96" s="1"/>
      <c r="CX96" s="1"/>
      <c r="CY96" s="1"/>
      <c r="CZ96" s="1"/>
      <c r="DA96" s="1"/>
      <c r="DB96" s="1"/>
      <c r="DC96" s="1"/>
      <c r="DD96" s="1"/>
      <c r="DE96" s="1"/>
      <c r="DF96" s="1"/>
      <c r="DG96" s="1"/>
      <c r="DH96" s="1"/>
      <c r="DI96" s="1"/>
      <c r="DJ96" s="1"/>
      <c r="DK96" s="1"/>
      <c r="DL96" s="1"/>
      <c r="DM96" s="1"/>
      <c r="DN96" s="1"/>
      <c r="DO96" s="1"/>
      <c r="DP96" s="1"/>
      <c r="DQ96" s="1"/>
      <c r="DR96" s="1"/>
      <c r="DS96" s="1"/>
      <c r="DT96" s="1"/>
      <c r="DU96" s="1"/>
      <c r="DV96" s="1"/>
      <c r="DW96" s="1"/>
      <c r="DX96" s="1"/>
      <c r="DY96" s="1"/>
      <c r="DZ96" s="1"/>
      <c r="EA96" s="1"/>
      <c r="EB96" s="1"/>
      <c r="EC96" s="1"/>
      <c r="ED96" s="1"/>
      <c r="EE96" s="1"/>
      <c r="EF96" s="1"/>
      <c r="EG96" s="1"/>
      <c r="EH96" s="1"/>
      <c r="EI96" s="1"/>
      <c r="EJ96" s="1"/>
      <c r="EK96" s="1"/>
      <c r="EL96" s="1"/>
      <c r="EM96" s="1"/>
    </row>
    <row r="97" spans="1:143" s="4" customFormat="1" ht="20.100000000000001" customHeight="1">
      <c r="A97" s="1"/>
      <c r="B97" s="8"/>
      <c r="C97" s="1"/>
      <c r="D97" s="8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  <c r="CB97" s="1"/>
      <c r="CC97" s="1"/>
      <c r="CD97" s="1"/>
      <c r="CE97" s="1"/>
      <c r="CF97" s="1"/>
      <c r="CG97" s="1"/>
      <c r="CH97" s="1"/>
      <c r="CI97" s="1"/>
      <c r="CJ97" s="1"/>
      <c r="CK97" s="1"/>
      <c r="CL97" s="1"/>
      <c r="CM97" s="1"/>
      <c r="CN97" s="1"/>
      <c r="CO97" s="1"/>
      <c r="CP97" s="1"/>
      <c r="CQ97" s="1"/>
      <c r="CR97" s="1"/>
      <c r="CS97" s="1"/>
      <c r="CT97" s="1"/>
      <c r="CU97" s="1"/>
      <c r="CV97" s="1"/>
      <c r="CW97" s="1"/>
      <c r="CX97" s="1"/>
      <c r="CY97" s="1"/>
      <c r="CZ97" s="1"/>
      <c r="DA97" s="1"/>
      <c r="DB97" s="1"/>
      <c r="DC97" s="1"/>
      <c r="DD97" s="1"/>
      <c r="DE97" s="1"/>
      <c r="DF97" s="1"/>
      <c r="DG97" s="1"/>
      <c r="DH97" s="1"/>
      <c r="DI97" s="1"/>
      <c r="DJ97" s="1"/>
      <c r="DK97" s="1"/>
      <c r="DL97" s="1"/>
      <c r="DM97" s="1"/>
      <c r="DN97" s="1"/>
      <c r="DO97" s="1"/>
      <c r="DP97" s="1"/>
      <c r="DQ97" s="1"/>
      <c r="DR97" s="1"/>
      <c r="DS97" s="1"/>
      <c r="DT97" s="1"/>
      <c r="DU97" s="1"/>
      <c r="DV97" s="1"/>
      <c r="DW97" s="1"/>
      <c r="DX97" s="1"/>
      <c r="DY97" s="1"/>
      <c r="DZ97" s="1"/>
      <c r="EA97" s="1"/>
      <c r="EB97" s="1"/>
      <c r="EC97" s="1"/>
      <c r="ED97" s="1"/>
      <c r="EE97" s="1"/>
      <c r="EF97" s="1"/>
      <c r="EG97" s="1"/>
      <c r="EH97" s="1"/>
      <c r="EI97" s="1"/>
      <c r="EJ97" s="1"/>
      <c r="EK97" s="1"/>
      <c r="EL97" s="1"/>
      <c r="EM97" s="1"/>
    </row>
    <row r="98" spans="1:143" ht="20.100000000000001" customHeight="1">
      <c r="O98" s="1"/>
    </row>
    <row r="99" spans="1:143" ht="20.100000000000001" customHeight="1">
      <c r="O99" s="1"/>
    </row>
    <row r="100" spans="1:143" ht="20.100000000000001" customHeight="1">
      <c r="O100" s="1"/>
    </row>
    <row r="101" spans="1:143" ht="20.100000000000001" customHeight="1">
      <c r="O101" s="1"/>
    </row>
    <row r="102" spans="1:143" ht="20.100000000000001" customHeight="1">
      <c r="O102" s="1"/>
    </row>
    <row r="103" spans="1:143" ht="20.100000000000001" customHeight="1">
      <c r="O103" s="1"/>
    </row>
    <row r="104" spans="1:143" ht="20.100000000000001" customHeight="1">
      <c r="O104" s="1"/>
    </row>
    <row r="105" spans="1:143" ht="20.100000000000001" customHeight="1">
      <c r="O105" s="1"/>
    </row>
    <row r="106" spans="1:143" ht="20.100000000000001" customHeight="1">
      <c r="O106" s="1"/>
    </row>
    <row r="107" spans="1:143" ht="20.100000000000001" customHeight="1">
      <c r="O107" s="1"/>
    </row>
    <row r="108" spans="1:143" ht="20.100000000000001" customHeight="1">
      <c r="O108" s="1"/>
    </row>
    <row r="109" spans="1:143" ht="20.100000000000001" customHeight="1">
      <c r="O109" s="1"/>
    </row>
    <row r="110" spans="1:143" ht="20.100000000000001" customHeight="1">
      <c r="O110" s="1"/>
    </row>
    <row r="111" spans="1:143" ht="20.100000000000001" customHeight="1"/>
    <row r="112" spans="1:143" ht="20.100000000000001" customHeight="1">
      <c r="B112" s="1"/>
      <c r="D112" s="1"/>
    </row>
    <row r="113" spans="2:15" ht="20.100000000000001" customHeight="1">
      <c r="B113" s="1"/>
      <c r="D113" s="1"/>
      <c r="O113" s="1"/>
    </row>
    <row r="114" spans="2:15" ht="20.100000000000001" customHeight="1">
      <c r="B114" s="1"/>
      <c r="D114" s="1"/>
      <c r="O114" s="1"/>
    </row>
    <row r="115" spans="2:15">
      <c r="B115" s="1"/>
      <c r="D115" s="1"/>
    </row>
  </sheetData>
  <mergeCells count="24">
    <mergeCell ref="A35:F35"/>
    <mergeCell ref="A37:F37"/>
    <mergeCell ref="S23:Y23"/>
    <mergeCell ref="A25:F25"/>
    <mergeCell ref="A44:F44"/>
    <mergeCell ref="A4:M4"/>
    <mergeCell ref="A6:F6"/>
    <mergeCell ref="A13:F13"/>
    <mergeCell ref="H6:M6"/>
    <mergeCell ref="A33:F33"/>
    <mergeCell ref="A1:M1"/>
    <mergeCell ref="A2:E2"/>
    <mergeCell ref="H2:M2"/>
    <mergeCell ref="A3:F3"/>
    <mergeCell ref="H3:M3"/>
    <mergeCell ref="A70:F70"/>
    <mergeCell ref="H62:M62"/>
    <mergeCell ref="H66:M66"/>
    <mergeCell ref="H36:M36"/>
    <mergeCell ref="H52:M52"/>
    <mergeCell ref="A47:F47"/>
    <mergeCell ref="A49:F49"/>
    <mergeCell ref="A57:F57"/>
    <mergeCell ref="A67:F67"/>
  </mergeCells>
  <printOptions horizontalCentered="1" verticalCentered="1"/>
  <pageMargins left="0.25" right="0.25" top="0.75" bottom="0.75" header="0.3" footer="0.3"/>
  <pageSetup paperSize="9" scale="92" orientation="portrait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2025-04-04T05:20:55Z</dcterms:modified>
</cp:coreProperties>
</file>